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MAYO DE 2020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A105" i="1" l="1"/>
  <c r="S105" i="1"/>
  <c r="R105" i="1"/>
  <c r="Z105" i="1" s="1"/>
  <c r="AA104" i="1"/>
  <c r="S104" i="1"/>
  <c r="R104" i="1"/>
  <c r="Z104" i="1" s="1"/>
  <c r="AA103" i="1"/>
  <c r="S103" i="1"/>
  <c r="R103" i="1"/>
  <c r="Z103" i="1" s="1"/>
  <c r="AA102" i="1"/>
  <c r="S102" i="1"/>
  <c r="R102" i="1"/>
  <c r="Z102" i="1" s="1"/>
  <c r="AA101" i="1"/>
  <c r="S101" i="1"/>
  <c r="R101" i="1"/>
  <c r="Z101" i="1" s="1"/>
  <c r="AA100" i="1"/>
  <c r="S100" i="1"/>
  <c r="R100" i="1"/>
  <c r="Z100" i="1" s="1"/>
  <c r="AA99" i="1"/>
  <c r="S99" i="1"/>
  <c r="R99" i="1"/>
  <c r="Z99" i="1" s="1"/>
  <c r="AA98" i="1"/>
  <c r="S98" i="1"/>
  <c r="R98" i="1"/>
  <c r="Z98" i="1" s="1"/>
  <c r="AA97" i="1"/>
  <c r="S97" i="1"/>
  <c r="R97" i="1"/>
  <c r="Z97" i="1" s="1"/>
  <c r="AA96" i="1"/>
  <c r="S96" i="1"/>
  <c r="R96" i="1"/>
  <c r="Z96" i="1" s="1"/>
  <c r="AA95" i="1"/>
  <c r="S95" i="1"/>
  <c r="R95" i="1"/>
  <c r="Z95" i="1" s="1"/>
  <c r="AA94" i="1"/>
  <c r="S94" i="1"/>
  <c r="R94" i="1"/>
  <c r="Z94" i="1" s="1"/>
  <c r="AA93" i="1"/>
  <c r="S93" i="1"/>
  <c r="R93" i="1"/>
  <c r="Z93" i="1" s="1"/>
  <c r="AA92" i="1"/>
  <c r="S92" i="1"/>
  <c r="R92" i="1"/>
  <c r="Z92" i="1" s="1"/>
  <c r="AA91" i="1"/>
  <c r="S91" i="1"/>
  <c r="R91" i="1"/>
  <c r="Z91" i="1" s="1"/>
  <c r="AA90" i="1"/>
  <c r="S90" i="1"/>
  <c r="R90" i="1"/>
  <c r="Z90" i="1" s="1"/>
  <c r="AA89" i="1"/>
  <c r="S89" i="1"/>
  <c r="R89" i="1"/>
  <c r="Z89" i="1" s="1"/>
  <c r="AA88" i="1"/>
  <c r="S88" i="1"/>
  <c r="R88" i="1"/>
  <c r="Z88" i="1" s="1"/>
  <c r="AA87" i="1"/>
  <c r="S87" i="1"/>
  <c r="R87" i="1"/>
  <c r="Z87" i="1" s="1"/>
  <c r="AA86" i="1"/>
  <c r="S86" i="1"/>
  <c r="R86" i="1"/>
  <c r="Z86" i="1" s="1"/>
  <c r="AA85" i="1"/>
  <c r="S85" i="1"/>
  <c r="R85" i="1"/>
  <c r="Z85" i="1" s="1"/>
  <c r="AA84" i="1"/>
  <c r="S84" i="1"/>
  <c r="R84" i="1"/>
  <c r="Z84" i="1" s="1"/>
  <c r="AA83" i="1"/>
  <c r="S83" i="1"/>
  <c r="R83" i="1"/>
  <c r="Z83" i="1" s="1"/>
  <c r="AA82" i="1"/>
  <c r="S82" i="1"/>
  <c r="R82" i="1"/>
  <c r="Z82" i="1" s="1"/>
  <c r="AA81" i="1"/>
  <c r="S81" i="1"/>
  <c r="R81" i="1"/>
  <c r="Z81" i="1" s="1"/>
  <c r="AA80" i="1"/>
  <c r="S80" i="1"/>
  <c r="R80" i="1"/>
  <c r="Z80" i="1" s="1"/>
  <c r="AA79" i="1"/>
  <c r="S79" i="1"/>
  <c r="R79" i="1"/>
  <c r="Z79" i="1" s="1"/>
  <c r="AA78" i="1"/>
  <c r="S78" i="1"/>
  <c r="R78" i="1"/>
  <c r="Z78" i="1" s="1"/>
  <c r="AA77" i="1"/>
  <c r="S77" i="1"/>
  <c r="R77" i="1"/>
  <c r="Z77" i="1" s="1"/>
  <c r="AA76" i="1"/>
  <c r="S76" i="1"/>
  <c r="R76" i="1"/>
  <c r="Z76" i="1" s="1"/>
  <c r="AA75" i="1"/>
  <c r="S75" i="1"/>
  <c r="R75" i="1"/>
  <c r="Z75" i="1" s="1"/>
  <c r="AA74" i="1"/>
  <c r="S74" i="1"/>
  <c r="R74" i="1"/>
  <c r="Z74" i="1" s="1"/>
  <c r="AA73" i="1"/>
  <c r="S73" i="1"/>
  <c r="R73" i="1"/>
  <c r="Z73" i="1" s="1"/>
  <c r="AA72" i="1"/>
  <c r="S72" i="1"/>
  <c r="R72" i="1"/>
  <c r="Z72" i="1" s="1"/>
  <c r="AA71" i="1"/>
  <c r="S71" i="1"/>
  <c r="R71" i="1"/>
  <c r="Z71" i="1" s="1"/>
  <c r="AA70" i="1"/>
  <c r="S70" i="1"/>
  <c r="R70" i="1"/>
  <c r="Z70" i="1" s="1"/>
  <c r="AA69" i="1"/>
  <c r="S69" i="1"/>
  <c r="R69" i="1"/>
  <c r="Z69" i="1" s="1"/>
  <c r="AA68" i="1"/>
  <c r="S68" i="1"/>
  <c r="R68" i="1"/>
  <c r="Z68" i="1" s="1"/>
  <c r="AA67" i="1"/>
  <c r="S67" i="1"/>
  <c r="R67" i="1"/>
  <c r="Z67" i="1" s="1"/>
  <c r="AA66" i="1"/>
  <c r="S66" i="1"/>
  <c r="R66" i="1"/>
  <c r="Z66" i="1" s="1"/>
  <c r="AA65" i="1"/>
  <c r="S65" i="1"/>
  <c r="R65" i="1"/>
  <c r="Z65" i="1" s="1"/>
  <c r="AA64" i="1"/>
  <c r="S64" i="1"/>
  <c r="R64" i="1"/>
  <c r="Z64" i="1" s="1"/>
  <c r="AA63" i="1"/>
  <c r="S63" i="1"/>
  <c r="R63" i="1"/>
  <c r="Z63" i="1" s="1"/>
  <c r="AA62" i="1"/>
  <c r="S62" i="1"/>
  <c r="R62" i="1"/>
  <c r="Z62" i="1" s="1"/>
  <c r="AA61" i="1"/>
  <c r="S61" i="1"/>
  <c r="R61" i="1"/>
  <c r="Z61" i="1" s="1"/>
  <c r="AA60" i="1"/>
  <c r="S60" i="1"/>
  <c r="R60" i="1"/>
  <c r="Z60" i="1" s="1"/>
  <c r="AA59" i="1"/>
  <c r="S59" i="1"/>
  <c r="R59" i="1"/>
  <c r="Z59" i="1" s="1"/>
  <c r="AA58" i="1"/>
  <c r="S58" i="1"/>
  <c r="R58" i="1"/>
  <c r="Z58" i="1" s="1"/>
  <c r="AA57" i="1"/>
  <c r="S57" i="1"/>
  <c r="R57" i="1"/>
  <c r="Z57" i="1" s="1"/>
  <c r="AA56" i="1"/>
  <c r="S56" i="1"/>
  <c r="R56" i="1"/>
  <c r="Z56" i="1" s="1"/>
  <c r="AA55" i="1"/>
  <c r="S55" i="1"/>
  <c r="R55" i="1"/>
  <c r="Z55" i="1" s="1"/>
  <c r="AA54" i="1"/>
  <c r="S54" i="1"/>
  <c r="R54" i="1"/>
  <c r="Z54" i="1" s="1"/>
  <c r="AA53" i="1"/>
  <c r="S53" i="1"/>
  <c r="R53" i="1"/>
  <c r="Z53" i="1" s="1"/>
  <c r="AA52" i="1"/>
  <c r="S52" i="1"/>
  <c r="R52" i="1"/>
  <c r="Z52" i="1" s="1"/>
  <c r="AA51" i="1"/>
  <c r="S51" i="1"/>
  <c r="R51" i="1"/>
  <c r="Z51" i="1" s="1"/>
  <c r="AA50" i="1"/>
  <c r="S50" i="1"/>
  <c r="R50" i="1"/>
  <c r="Z50" i="1" s="1"/>
  <c r="AA49" i="1"/>
  <c r="S49" i="1"/>
  <c r="R49" i="1"/>
  <c r="Z49" i="1" s="1"/>
  <c r="AA48" i="1"/>
  <c r="S48" i="1"/>
  <c r="R48" i="1"/>
  <c r="Z48" i="1" s="1"/>
  <c r="AA47" i="1"/>
  <c r="S47" i="1"/>
  <c r="R47" i="1"/>
  <c r="Z47" i="1" s="1"/>
  <c r="AA46" i="1"/>
  <c r="S46" i="1"/>
  <c r="R46" i="1"/>
  <c r="Z46" i="1" s="1"/>
  <c r="AA45" i="1"/>
  <c r="S45" i="1"/>
  <c r="R45" i="1"/>
  <c r="Z45" i="1" s="1"/>
  <c r="AA44" i="1"/>
  <c r="S44" i="1"/>
  <c r="R44" i="1"/>
  <c r="Z44" i="1" s="1"/>
  <c r="AA43" i="1"/>
  <c r="S43" i="1"/>
  <c r="R43" i="1"/>
  <c r="Z43" i="1" s="1"/>
  <c r="AA42" i="1"/>
  <c r="S42" i="1"/>
  <c r="R42" i="1"/>
  <c r="Z42" i="1" s="1"/>
  <c r="AA41" i="1"/>
  <c r="S41" i="1"/>
  <c r="R41" i="1"/>
  <c r="Z41" i="1" s="1"/>
  <c r="AA40" i="1"/>
  <c r="S40" i="1"/>
  <c r="R40" i="1"/>
  <c r="Z40" i="1" s="1"/>
  <c r="AA39" i="1"/>
  <c r="S39" i="1"/>
  <c r="R39" i="1"/>
  <c r="Z39" i="1" s="1"/>
  <c r="AA38" i="1"/>
  <c r="S38" i="1"/>
  <c r="R38" i="1"/>
  <c r="Z38" i="1" s="1"/>
  <c r="AA37" i="1"/>
  <c r="S37" i="1"/>
  <c r="R37" i="1"/>
  <c r="Z37" i="1" s="1"/>
  <c r="AA36" i="1"/>
  <c r="S36" i="1"/>
  <c r="R36" i="1"/>
  <c r="Z36" i="1" s="1"/>
  <c r="AA35" i="1"/>
  <c r="S35" i="1"/>
  <c r="R35" i="1"/>
  <c r="Z35" i="1" s="1"/>
  <c r="AA34" i="1"/>
  <c r="S34" i="1"/>
  <c r="R34" i="1"/>
  <c r="Z34" i="1" s="1"/>
  <c r="AA33" i="1"/>
  <c r="S33" i="1"/>
  <c r="R33" i="1"/>
  <c r="Z33" i="1" s="1"/>
  <c r="AA32" i="1"/>
  <c r="S32" i="1"/>
  <c r="R32" i="1"/>
  <c r="Z32" i="1" s="1"/>
  <c r="AA31" i="1"/>
  <c r="S31" i="1"/>
  <c r="R31" i="1"/>
  <c r="Z31" i="1" s="1"/>
  <c r="O31" i="1"/>
  <c r="AA30" i="1"/>
  <c r="S30" i="1"/>
  <c r="R30" i="1"/>
  <c r="Z30" i="1" s="1"/>
  <c r="O30" i="1"/>
  <c r="AA29" i="1"/>
  <c r="S29" i="1"/>
  <c r="R29" i="1"/>
  <c r="Z29" i="1" s="1"/>
  <c r="O29" i="1"/>
  <c r="AA28" i="1"/>
  <c r="S28" i="1"/>
  <c r="R28" i="1"/>
  <c r="Z28" i="1" s="1"/>
  <c r="O28" i="1"/>
  <c r="AA27" i="1"/>
  <c r="S27" i="1"/>
  <c r="R27" i="1"/>
  <c r="Z27" i="1" s="1"/>
  <c r="O27" i="1"/>
  <c r="AA26" i="1"/>
  <c r="S26" i="1"/>
  <c r="R26" i="1"/>
  <c r="Z26" i="1" s="1"/>
  <c r="O26" i="1"/>
  <c r="AA25" i="1"/>
  <c r="S25" i="1"/>
  <c r="R25" i="1"/>
  <c r="Z25" i="1" s="1"/>
  <c r="O25" i="1"/>
  <c r="AA24" i="1"/>
  <c r="S24" i="1"/>
  <c r="R24" i="1"/>
  <c r="Z24" i="1" s="1"/>
  <c r="O24" i="1"/>
  <c r="AA23" i="1"/>
  <c r="S23" i="1"/>
  <c r="R23" i="1"/>
  <c r="Z23" i="1" s="1"/>
  <c r="O23" i="1"/>
  <c r="AA22" i="1"/>
  <c r="S22" i="1"/>
  <c r="R22" i="1"/>
  <c r="Z22" i="1" s="1"/>
  <c r="O22" i="1"/>
  <c r="AA21" i="1"/>
  <c r="S21" i="1"/>
  <c r="R21" i="1"/>
  <c r="Z21" i="1" s="1"/>
  <c r="O21" i="1"/>
  <c r="AA20" i="1"/>
  <c r="S20" i="1"/>
  <c r="R20" i="1"/>
  <c r="Z20" i="1" s="1"/>
  <c r="O20" i="1"/>
  <c r="AA19" i="1"/>
  <c r="S19" i="1"/>
  <c r="R19" i="1"/>
  <c r="Z19" i="1" s="1"/>
  <c r="O19" i="1"/>
  <c r="AA18" i="1"/>
  <c r="S18" i="1"/>
  <c r="R18" i="1"/>
  <c r="Z18" i="1" s="1"/>
  <c r="O18" i="1"/>
  <c r="AA17" i="1"/>
  <c r="S17" i="1"/>
  <c r="R17" i="1"/>
  <c r="Z17" i="1" s="1"/>
  <c r="O17" i="1"/>
  <c r="AA16" i="1"/>
  <c r="S16" i="1"/>
  <c r="R16" i="1"/>
  <c r="Z16" i="1" s="1"/>
  <c r="O16" i="1"/>
  <c r="AA15" i="1"/>
  <c r="S15" i="1"/>
  <c r="R15" i="1"/>
  <c r="Z15" i="1" s="1"/>
  <c r="AA14" i="1"/>
  <c r="S14" i="1"/>
  <c r="R14" i="1"/>
  <c r="Z14" i="1" s="1"/>
  <c r="O14" i="1"/>
  <c r="AA13" i="1"/>
  <c r="S13" i="1"/>
  <c r="R13" i="1"/>
  <c r="Z13" i="1" s="1"/>
  <c r="O13" i="1"/>
  <c r="AA12" i="1"/>
  <c r="S12" i="1"/>
  <c r="R12" i="1"/>
  <c r="Z12" i="1" s="1"/>
  <c r="O12" i="1"/>
  <c r="AA11" i="1"/>
  <c r="S11" i="1"/>
  <c r="R11" i="1"/>
  <c r="Z11" i="1" s="1"/>
  <c r="O11" i="1"/>
  <c r="AA10" i="1"/>
  <c r="S10" i="1"/>
  <c r="R10" i="1"/>
  <c r="Z10" i="1" s="1"/>
  <c r="O10" i="1"/>
  <c r="AA9" i="1"/>
  <c r="S9" i="1"/>
  <c r="R9" i="1"/>
  <c r="Z9" i="1" s="1"/>
  <c r="O9" i="1"/>
  <c r="AA8" i="1"/>
  <c r="S8" i="1"/>
  <c r="R8" i="1"/>
  <c r="Z8" i="1" s="1"/>
  <c r="O8" i="1"/>
  <c r="AA7" i="1"/>
  <c r="S7" i="1"/>
  <c r="R7" i="1"/>
  <c r="Z7" i="1" s="1"/>
  <c r="O7" i="1"/>
  <c r="AA6" i="1"/>
  <c r="S6" i="1"/>
  <c r="R6" i="1"/>
  <c r="Z6" i="1" s="1"/>
  <c r="O6" i="1"/>
  <c r="AA5" i="1"/>
  <c r="S5" i="1"/>
  <c r="R5" i="1"/>
  <c r="Z5" i="1" s="1"/>
  <c r="O5" i="1"/>
  <c r="AA4" i="1"/>
  <c r="S4" i="1"/>
  <c r="R4" i="1"/>
  <c r="Z4" i="1" s="1"/>
  <c r="O4" i="1"/>
  <c r="AA3" i="1"/>
  <c r="S3" i="1"/>
  <c r="R3" i="1"/>
  <c r="Z3" i="1" s="1"/>
  <c r="O3" i="1"/>
</calcChain>
</file>

<file path=xl/sharedStrings.xml><?xml version="1.0" encoding="utf-8"?>
<sst xmlns="http://schemas.openxmlformats.org/spreadsheetml/2006/main" count="955" uniqueCount="299">
  <si>
    <t xml:space="preserve">No. De Contrato </t>
  </si>
  <si>
    <t>Fecha De Suscripción Del Contrato</t>
  </si>
  <si>
    <t>TIPO DE CONTRATO</t>
  </si>
  <si>
    <t>OBJETO DEL CONTRATO</t>
  </si>
  <si>
    <t>VALOR INICIAL DEL CONTRATO</t>
  </si>
  <si>
    <t>RUBRO PRESUPUESTAL</t>
  </si>
  <si>
    <t>VALOR CDP</t>
  </si>
  <si>
    <t>FECHA DE EXPEDICION DEL CDP</t>
  </si>
  <si>
    <t>CLASE DE PERSONA</t>
  </si>
  <si>
    <t>NOMBRE DEL CONTRATISTA</t>
  </si>
  <si>
    <t>CORREO ELECTRONICO</t>
  </si>
  <si>
    <t>NOMBRE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</si>
  <si>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</si>
  <si>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</si>
  <si>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</si>
  <si>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</si>
  <si>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</si>
  <si>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VALOR DEL COMPROMISO</t>
  </si>
  <si>
    <t>FECHA DE EXPEDICION DEL  COMPROMISO</t>
  </si>
  <si>
    <t>FECHA DE ADICION, PRORROGA O MODIFICACION</t>
  </si>
  <si>
    <t>ADICIONES Y PRORROGAS</t>
  </si>
  <si>
    <t>VALOR FINAL DEL CONTRATO</t>
  </si>
  <si>
    <t>Fecha Terminación FINAL del Contrato</t>
  </si>
  <si>
    <t>No. CDP ADICION</t>
  </si>
  <si>
    <t>No. RP ADICION</t>
  </si>
  <si>
    <t>VALOR ADICION</t>
  </si>
  <si>
    <t>Prorroga Unidad de Ejecucion</t>
  </si>
  <si>
    <t>Plazo Numero de Unidades</t>
  </si>
  <si>
    <t>PRESTACION DE SERVICIOS</t>
  </si>
  <si>
    <t>NATURAL</t>
  </si>
  <si>
    <t>INTERNO</t>
  </si>
  <si>
    <t>MES</t>
  </si>
  <si>
    <t>PRESTACION DE SERVICIOS COMO TECNICO ADMINISTRATIVO PARA EL AREA DE GESTION JURIDICA Y CONTRATACION</t>
  </si>
  <si>
    <t>ANDREA VIVIANA  MEJIA PEREZ</t>
  </si>
  <si>
    <t>HURBEY NORATO AGUILAR</t>
  </si>
  <si>
    <t>hurbey.87@hotmail.com</t>
  </si>
  <si>
    <t>DIAS</t>
  </si>
  <si>
    <t>PRESTACION DE SERVICIOS COMO AUXILIAR DE ENFERMERIA</t>
  </si>
  <si>
    <t>GABRIEL GILBERTO CARDENAS BEJARANO</t>
  </si>
  <si>
    <t xml:space="preserve">PRESTACION DE SERVICIOS PARA REALIZAR ACTIVIDADES DE LAVADO Y DESINFECCION DE ROPA HOSPITALARIA UTILIZADA EN LOS DIFERENTES SERVICIOS </t>
  </si>
  <si>
    <t>VIVIANA ANDREA  MEJIA PEREZ</t>
  </si>
  <si>
    <t>PRESTACION DE SERVICIOS PROFESIONALES EN ENFERMERIA</t>
  </si>
  <si>
    <t>CLARA INES PLAZAS DE RODRIGUEZ</t>
  </si>
  <si>
    <t>clara612017@gmail.com</t>
  </si>
  <si>
    <t>MELIDA SUAREZ DE CUERVO</t>
  </si>
  <si>
    <t xml:space="preserve">melidasaurez1956@gmail.com </t>
  </si>
  <si>
    <t>ARIELA MARIN</t>
  </si>
  <si>
    <t>adielamarin2015@gmail.com</t>
  </si>
  <si>
    <t>ALEIDA LEAL ROMERO</t>
  </si>
  <si>
    <t>davaleman2247@hotmail.com</t>
  </si>
  <si>
    <t>MYRIAM CAICEDO MOYANO</t>
  </si>
  <si>
    <t>miryamcaicedo86@gmail.com</t>
  </si>
  <si>
    <t>AMINTA OLAYA DE RUBIO</t>
  </si>
  <si>
    <t>olayamita41@gmail.com</t>
  </si>
  <si>
    <t>MARIA IDALI MORENO BELTRAN</t>
  </si>
  <si>
    <t>maidali1964@gmail.com</t>
  </si>
  <si>
    <t>PRESTACION DE SERVICIOS PARA REALIZAR ACTIVIDADES DE ASEO Y DESINFECCION EN LAS AREAS ASISTENCIALES Y ADMINISTRATIVAS</t>
  </si>
  <si>
    <t>MARIA OFELIA CARDONA HENAO</t>
  </si>
  <si>
    <t>mariaofeliacar4@gmail.com</t>
  </si>
  <si>
    <t>LUZ ANDREA MONTENEGRO MUÑOZ</t>
  </si>
  <si>
    <t>luzandream386@gmail.com</t>
  </si>
  <si>
    <t>LUZ MARINA VELEZ GOMEZ</t>
  </si>
  <si>
    <t>luzmarinavelez470@gmail.com</t>
  </si>
  <si>
    <t>ROSA LILIA RESTREPO SERNA</t>
  </si>
  <si>
    <t>pilimercado@hotmail.com</t>
  </si>
  <si>
    <t>CARMEN JULIA ESPINOSA AREIZA</t>
  </si>
  <si>
    <t>carmenjuespinosa@gmail.com</t>
  </si>
  <si>
    <t>CARMENZA PASTORA CRESPO CABRERA</t>
  </si>
  <si>
    <t>carmenzacrespopas@gmail.com</t>
  </si>
  <si>
    <t>YANET VELASQUEZ LOZANO</t>
  </si>
  <si>
    <t>yentquez.128@gmail.com</t>
  </si>
  <si>
    <t>DANIELA FERNANDA NORATO HINCAPIE</t>
  </si>
  <si>
    <t>danifer_noratico@hotmail.com</t>
  </si>
  <si>
    <t>MARIA OFELIA COLORADO IBARRA</t>
  </si>
  <si>
    <t>marofilia57@gmail.com</t>
  </si>
  <si>
    <t>ROSA GARCIA PEREZ</t>
  </si>
  <si>
    <t>rositagarciaperez4250@gmail.com</t>
  </si>
  <si>
    <t>YEIMI MILENA CASTRO VEGA</t>
  </si>
  <si>
    <t>yeimcasuega12@gmail.com</t>
  </si>
  <si>
    <t>RAMONA YANEZ ORTEGA</t>
  </si>
  <si>
    <t xml:space="preserve">ramonayanezortga@gmail.com </t>
  </si>
  <si>
    <t>NORALBA PARRA MAHECHA</t>
  </si>
  <si>
    <t>noralbaparramahecha@hotmail.com</t>
  </si>
  <si>
    <t>MARIA CONCEPCION CRESPO WASTER</t>
  </si>
  <si>
    <t>mariacres73@gmail.com</t>
  </si>
  <si>
    <t>ALBA NELLY GARCIA JIMENEZ</t>
  </si>
  <si>
    <t>albanellyg382@gmail.com</t>
  </si>
  <si>
    <t>LUZ NELLY AGUIRRE MARIN</t>
  </si>
  <si>
    <t>luznellyaguirre69@gmail.com</t>
  </si>
  <si>
    <t>JULIA INES SUAREZ LOZANO</t>
  </si>
  <si>
    <t>juliainessuarezlozahotmail.com</t>
  </si>
  <si>
    <t>BLANCA NANCY HURTADO RUDAS</t>
  </si>
  <si>
    <t>nancyhuru29@gmail.com</t>
  </si>
  <si>
    <t>ALBA GERTRUDIS PERDOMO BARRAGAN</t>
  </si>
  <si>
    <t>albagerpedomo@gmail.com</t>
  </si>
  <si>
    <t>INGRITH GIOVANA QUIMBAYO FUENTES</t>
  </si>
  <si>
    <t>ingrithquimbayo19@gmail.com</t>
  </si>
  <si>
    <t>MARIA MELBA LEAÑO LEON</t>
  </si>
  <si>
    <t>marybella1960@hotmail.com</t>
  </si>
  <si>
    <t>ALEIDA CHAVES ESPINOSA</t>
  </si>
  <si>
    <t>piolin202@yahoo.com</t>
  </si>
  <si>
    <t>PRESTACION DE SERVICIOS COMO CONDUCTOR DE AMBULANCIA BASICA Y MEDICALIZADA</t>
  </si>
  <si>
    <t>FABIAN ENRIQUE CADENA RODRIGUEZ</t>
  </si>
  <si>
    <t>cadenafabian26@gmail.com</t>
  </si>
  <si>
    <t>JORGE YECID CORTES GONZALEZ</t>
  </si>
  <si>
    <t>jorgeyes217@hotmail.com</t>
  </si>
  <si>
    <t>WILLIAN ALEXANDER CARDENAS DIAZ</t>
  </si>
  <si>
    <t>williamcardenasdiaz@hotmail.com</t>
  </si>
  <si>
    <t>PRESTACION DE SERVICIOS COMO AUXILIAR ADMINISTRATIVO (Facturacion)</t>
  </si>
  <si>
    <t>YISEL FERNANDA CRUZ NEIRA</t>
  </si>
  <si>
    <t>yisel.fer@gmail.com</t>
  </si>
  <si>
    <t>MARISELA ESCOBAR ROJAS</t>
  </si>
  <si>
    <t>dasangaes@gmail.com</t>
  </si>
  <si>
    <t>MAIRA YORLETH HECHEVERRY MONROY</t>
  </si>
  <si>
    <t>mairaecheverry07@gmail.com</t>
  </si>
  <si>
    <t>HERMELINDA CONEJO CUAN</t>
  </si>
  <si>
    <t>lindacc100@hotmail.com</t>
  </si>
  <si>
    <t>ANGEL JASMANY PINEDA LEGUIZAMON</t>
  </si>
  <si>
    <t>jasmany_1989@hotmail.com</t>
  </si>
  <si>
    <t>WVEIMAR DARIO RESTREPO GOMEZ</t>
  </si>
  <si>
    <t>wveimar29@gmail.com</t>
  </si>
  <si>
    <t>CINDY MARCELA TABORDA VEGA</t>
  </si>
  <si>
    <t>allanacrystel@gmail.com</t>
  </si>
  <si>
    <t>GIOVANY ANDRES DIAZ LOPEZ</t>
  </si>
  <si>
    <t>gio_m6@hotmail.com</t>
  </si>
  <si>
    <t>LINA BELLANID DAZA FUQUENE</t>
  </si>
  <si>
    <t>linadaza95@gmail.com</t>
  </si>
  <si>
    <t>JULIETH CATERINE ROJAS ALFONSO</t>
  </si>
  <si>
    <t>juliethcaterine@hotmail.com</t>
  </si>
  <si>
    <t>HEIDY MARITZA GARCIA DAZA</t>
  </si>
  <si>
    <t>heidym.garcia@gmail.com</t>
  </si>
  <si>
    <t>RUBY MARCELA DAZA BASCONSUELO</t>
  </si>
  <si>
    <t>rubisita1014@hotmail.com</t>
  </si>
  <si>
    <t>PRESTACION DE SERVICIOS COMO TECNICO ADMINISTRATIVO (Facturacion)</t>
  </si>
  <si>
    <t>YULI TATIANA LUCUMI CAICEDO</t>
  </si>
  <si>
    <t>ylucumic@hotmail.com</t>
  </si>
  <si>
    <t xml:space="preserve">PRESTACION DE SERVICIOS PARA REALIZAR ACTIVIDADES DE RECOLECCION DE RESIDUOS SOLIDOS HOSPITALARIOS GENERADOS </t>
  </si>
  <si>
    <t>ANTONY FAURICIO GOENAGA QUIMBAYO</t>
  </si>
  <si>
    <t>antony291990@hotmail.com</t>
  </si>
  <si>
    <t>ADRIAN STIVEN AGUDELO HERNANDEZ</t>
  </si>
  <si>
    <t>adrianagudelo0911@gmail.com</t>
  </si>
  <si>
    <t>PRESTACION DE SERVICIOS PROFESIONALES COMO ADMINISTRADORA FINANCIERA DE APOYO AL AREA DE CONTROL INTERNO DE GESTION</t>
  </si>
  <si>
    <t>YERLI CATHERINE GALLO VELEZ</t>
  </si>
  <si>
    <t>yerligallovelez@hotmail.com</t>
  </si>
  <si>
    <t>PRESTACION DE SERVICIOS COMO AUXILIAR ADMINISTRATIVO (Almacen)</t>
  </si>
  <si>
    <t>JOHN ALEJANDRO CASTRO SILVA</t>
  </si>
  <si>
    <t>alejocastro_92@hotmail.com</t>
  </si>
  <si>
    <t>DEISSON GABRIEL DIAZ</t>
  </si>
  <si>
    <t>gabodiaz64@gmail.com</t>
  </si>
  <si>
    <t>PRESTACION DE SERVICIOS COMO AUXILIAR ADMINISTRATIVO (Talento Humano)</t>
  </si>
  <si>
    <t>fscrdayanajimenez@gmail.com</t>
  </si>
  <si>
    <t>MARLY CAROLINA CRUZ MORENO</t>
  </si>
  <si>
    <t>karolsof_972@hotmail.com</t>
  </si>
  <si>
    <t>PRESTACION DE SERVICIOS COMO AUXILIAR ADMINISTRATIVO (Tesoreria)</t>
  </si>
  <si>
    <t>LUISA FERNANDA ROMERO POSADA</t>
  </si>
  <si>
    <t>fernandaromero23@gmail.com</t>
  </si>
  <si>
    <t>PRESTACION DE SERVICIOS COMO TECNICO DE MANTENIMIENTO PARA REALIZAR ACTIVIDADES DE ELECTRICIDAD</t>
  </si>
  <si>
    <t>JOSE RUBIEL MUÑOZ MADRIGALES</t>
  </si>
  <si>
    <t>erikayantonella@hotmail.com</t>
  </si>
  <si>
    <t>PRESTACION DE SERVICIOS COMO TECNICO ADMINISTRATIVO (Mantenimiento)</t>
  </si>
  <si>
    <t xml:space="preserve">ERIKA JOHANA LOPEZ RENTERIA </t>
  </si>
  <si>
    <t>ericayantonella@hotmaill</t>
  </si>
  <si>
    <t>CARLOS JAVIER ARIAS</t>
  </si>
  <si>
    <t>ariascarlos_28@yahoo.es</t>
  </si>
  <si>
    <t>PRESTACION DE SERVICIOS COMO AUXILIAR ADMINISTRATIVO (Activos Fijos)</t>
  </si>
  <si>
    <t>DUBERNEY ROMERO TONUSCO</t>
  </si>
  <si>
    <t>duberneya78@gmail.com</t>
  </si>
  <si>
    <t>PRESTACION DE SERVICIOS PARA REALIZAR ACTIVIDADES DE MANTENIMIENTO PREVENTIVO Y CORRECTIVO  A EQUIPOS DE ACONDICIONAMIENTO DE AIRE Y EQUIPOS DE REFRIGERACION DE LA RED DE FRIO</t>
  </si>
  <si>
    <t>ROBINSON ANDRES LOAIZA VELANDIA</t>
  </si>
  <si>
    <t>robinsonaloaiza@gmail.com</t>
  </si>
  <si>
    <t>ROSA EMILIANA MELO LOAIZA</t>
  </si>
  <si>
    <t>PRESTACION DE SERVICIOS COMO AUXILIAR ADMINISTRATIVO (Estadistica)</t>
  </si>
  <si>
    <t>YENNY ALEJANDRA GODOY AGUDELO</t>
  </si>
  <si>
    <t>guygodoy0626@hotmail.com</t>
  </si>
  <si>
    <t>PRESTACION DE SERVICIOS COMO AUXILIAR ADMINISTRATIVO (Cartera)</t>
  </si>
  <si>
    <t>MARIA ALEJANDRA LOPEZ TABARES</t>
  </si>
  <si>
    <t>marialopezabares85@gmail.com</t>
  </si>
  <si>
    <t>DAYRA DANIELA ESCOBAR ROJAS</t>
  </si>
  <si>
    <t>mamarom02@gmail.com</t>
  </si>
  <si>
    <t>DUBERNEY ROMERO QUEVEDO</t>
  </si>
  <si>
    <t>duverney,romero90@gmail.com</t>
  </si>
  <si>
    <t>YANN ANDREA CAMACHO MORENO</t>
  </si>
  <si>
    <t>yacm2394@gmail.com</t>
  </si>
  <si>
    <t>RODRIGO MIRANDA MONROY</t>
  </si>
  <si>
    <t>romimo1026@gmail.com</t>
  </si>
  <si>
    <t>ANGIE LORENA CABRA MORENO</t>
  </si>
  <si>
    <t>lorenitac912@gmail.com</t>
  </si>
  <si>
    <t>ISARUTH VILLA CABIELES</t>
  </si>
  <si>
    <t>isa.flower@hotmail.com</t>
  </si>
  <si>
    <t>PRESTACION DE SERVICIOS PARA REALIZAR ACTIVIDADES DE MANTENIMIENTO HOSPITALARIO</t>
  </si>
  <si>
    <t>JORGE ALBERTO JIMENEZ SALAZAR</t>
  </si>
  <si>
    <t>jorge_alberto.84@hotmail.com</t>
  </si>
  <si>
    <t xml:space="preserve">PRESTACION DE SERVICIOS PARA REALIZAR ACTIVIDADES DE JARDINERIA </t>
  </si>
  <si>
    <t>EUDALDO MENDEZ PULIDIO</t>
  </si>
  <si>
    <t>agomy.03@hotmail.com</t>
  </si>
  <si>
    <t xml:space="preserve">PRESTACION DE SERVICIOS COMO TECNICO DE MANTENIMIENTO PARA REALIZAR ACTIVIDADES DE MANTENIMIENTO PREVENTIVO Y CORRECTIVO A EQUIPOS DE COMPUTO, IMPRESORAS, SERVIDORES, NASS Y SWITHC </t>
  </si>
  <si>
    <t>GABY MAURICIO CAICEDO QUINTERO</t>
  </si>
  <si>
    <t>theescorpion30@hotmail.com</t>
  </si>
  <si>
    <t>PRESTACION DE SERVICIOS COMO INGENIERO DE SISTEMAS PARA LA ESE HOSPITAL SAN JOSE DEL GUAVIARE</t>
  </si>
  <si>
    <t>JORGE ALEXIS PAZ BARRERA</t>
  </si>
  <si>
    <t>jorgebarrera&amp;@gmail.com</t>
  </si>
  <si>
    <t>YUDISLADY VELASQUEZ VALENCIA</t>
  </si>
  <si>
    <t>yudiunipamplona@hotmail.com</t>
  </si>
  <si>
    <t xml:space="preserve">PRESTACION DE SERVICIOS COMO TECNICO EN MANTENIMIENTO </t>
  </si>
  <si>
    <t>JOHAN ANDERSSON BOHADA BELTRAN</t>
  </si>
  <si>
    <t>jabohadabeltran@gmail.com</t>
  </si>
  <si>
    <t>WALTER URIEL TAPIAS RAMOS</t>
  </si>
  <si>
    <t>walterurieltapiasrincon@gmail.com</t>
  </si>
  <si>
    <t>PRESTACION DE SERVICIOS COMO COMUNICADORA SOCIAL</t>
  </si>
  <si>
    <t>LAURA VICTORIA ALVARADO ROLDAN</t>
  </si>
  <si>
    <t>lauravictoriaalvarado@gmail.com</t>
  </si>
  <si>
    <t xml:space="preserve">PRESTACION DE SERVICIOS COMO TECNICO ADMINISTRATIVO DE APOYO (Archivo) </t>
  </si>
  <si>
    <t>ADRIANA MARCELA MONTAÑEZ ALGECIRA</t>
  </si>
  <si>
    <t>adrianamarcelamontañez@gmail.com</t>
  </si>
  <si>
    <t>CRISTIAN EDUARDO POVEDA PEÑA</t>
  </si>
  <si>
    <t>cris_921112@hotmail.com</t>
  </si>
  <si>
    <t xml:space="preserve">PRESTACION DE SERVICIOS COMO AUXILIAR ADMINISTRATIVO (Archivo) </t>
  </si>
  <si>
    <t>LEYDI GIOVANA RODRIGUEZ ESQUIVEL</t>
  </si>
  <si>
    <t>leydirodriguez763@gmail.com</t>
  </si>
  <si>
    <t>CESAR AUGUSTO PALACIOS GUTIERREZ</t>
  </si>
  <si>
    <t>pagut2@gmail.com</t>
  </si>
  <si>
    <t>PRESTACION DE SERVICIOS PROFESIONALES COMO CONTADORA PARA EL AREA DE COSTOS</t>
  </si>
  <si>
    <t>YENNY ALEXANDRA MURCIA ESTRADA</t>
  </si>
  <si>
    <t>jennymurciae@yaoo.es</t>
  </si>
  <si>
    <t xml:space="preserve">PRESTACION DE SERVICIOS PRFESIONALES COMO INGENIERA INDUSTRIAL </t>
  </si>
  <si>
    <t>TANNIA LORENA MANTANEZ SOLANO</t>
  </si>
  <si>
    <t>tanni_115@hotmail.com</t>
  </si>
  <si>
    <t xml:space="preserve">PRESTACION DE SERVICIOS PRFESIONALES EN ENFERMERIA DE APOYO AL AREA DE CALIDAD </t>
  </si>
  <si>
    <t>KATERIN DAYANA SANCEHZ RAMIREZ</t>
  </si>
  <si>
    <t>akteda_94@hotmail.com</t>
  </si>
  <si>
    <t>PRESTACION DE SERVICIOS COMO AUXILIAR ADMINISTRATIVO (Planeaciòn)</t>
  </si>
  <si>
    <t>ZULLY CRYSTIN DUQUE CASTRO</t>
  </si>
  <si>
    <t>zullydc1523jg@gmail.com</t>
  </si>
  <si>
    <t>DIANA MARIA MELO MELO</t>
  </si>
  <si>
    <t>dianamariamelo2017@gmail.com</t>
  </si>
  <si>
    <t xml:space="preserve">PRESTACION DE SERVICIOS PROFESIONALES COMO ECONOMISTA </t>
  </si>
  <si>
    <t>JAIRO HUMBERTO TORRES JIMENEZ</t>
  </si>
  <si>
    <t>jtorres2008@gmail.com</t>
  </si>
  <si>
    <t>ELIZABETH MUÑOZ RODRIGUEZ</t>
  </si>
  <si>
    <t>LUZ ANGELA PARRADO VALDEZ</t>
  </si>
  <si>
    <t>longie202@hotmail.com</t>
  </si>
  <si>
    <t xml:space="preserve">PRESTACION DE SERVICIOS COMO TECNICO ADMINISTRATIVO (Contabilidad) </t>
  </si>
  <si>
    <t>YEFERSON ROPERO CANO</t>
  </si>
  <si>
    <t>jeferrc@gmail.com</t>
  </si>
  <si>
    <t>YENCY AURORA RICO</t>
  </si>
  <si>
    <t>EDILIA VERGARA GARAVITO</t>
  </si>
  <si>
    <t>ediliavg22@gmail.com</t>
  </si>
  <si>
    <t>DARLY CIRLEY TURMEQUE MONTOYA</t>
  </si>
  <si>
    <t>ctmogtauro@gmail.com</t>
  </si>
  <si>
    <t>DIVER FLAMINIO RENTERIA MOSQUERA</t>
  </si>
  <si>
    <t>flami27@hotmail.com</t>
  </si>
  <si>
    <t>CARLOS JULIO CASTAÑEDA DIAZ</t>
  </si>
  <si>
    <t>carlosjulio050877@gmail.com</t>
  </si>
  <si>
    <t>SARINA BERMUDEZ VARELA</t>
  </si>
  <si>
    <t>sarina.bermudezvarela@gmail.com</t>
  </si>
  <si>
    <t>PRESTACION DE SERVICIOS COMO INGENIERA AMBIENTAL</t>
  </si>
  <si>
    <t>DIANA MARCELA SAENZ CASTILLO</t>
  </si>
  <si>
    <t>saenzdiana09912@gmail.com</t>
  </si>
  <si>
    <t>LUZ MIRIAN MENESES ARIAS</t>
  </si>
  <si>
    <t xml:space="preserve">PRESTACION DE SERVICIOS COMO AUXILIAR DE COCINA </t>
  </si>
  <si>
    <t>lumymear0510@hotmail.com</t>
  </si>
  <si>
    <t>ANGELA JOHANNA SANCHEZ MONROY</t>
  </si>
  <si>
    <t>anyelasanmon1989@yahoo.com</t>
  </si>
  <si>
    <t>DANIELA MONTOYA GOMEZ</t>
  </si>
  <si>
    <t>CLAUDIA YINET VANEGAS FIGUEROA</t>
  </si>
  <si>
    <t>DORA JUDITH CUADRADO ORJUELA</t>
  </si>
  <si>
    <t>04/05/2020</t>
  </si>
  <si>
    <t>PRESTACION DE SERVICOS COMO AUXILIAR ADMINISTRATIVO (Cuentas Medicas)</t>
  </si>
  <si>
    <t>MIGUEL ANGEL CERON MOLINA</t>
  </si>
  <si>
    <t>PRESTACION DE SERVICIOS COMO ADMINISTRADORA DE EMPRESAS DE APOYO AL AREA DE CONTROL INTERNO DE GESTION</t>
  </si>
  <si>
    <t>06/05/2020</t>
  </si>
  <si>
    <t>PRESTACION DE SERVICIOS COMO TECNICO ADMINISTRATIVO DE APOYO PARA LA SUBGERENCIA DE GESTION ADMINISTRATIVA Y FINANCIERA</t>
  </si>
  <si>
    <t xml:space="preserve">PRESTACION DE SERVICIOS COMO INGENIERO BIOMEDICO </t>
  </si>
  <si>
    <t>14/05/2020</t>
  </si>
  <si>
    <t>LINA MARIA VELANDIA BARRAGAN</t>
  </si>
  <si>
    <t>linavelandia2@gmail.com</t>
  </si>
  <si>
    <t>15/05/2020</t>
  </si>
  <si>
    <t>ARGENIS PINTO ROMERO</t>
  </si>
  <si>
    <t>argenis1970@hotmail.com</t>
  </si>
  <si>
    <t>18/05/2020</t>
  </si>
  <si>
    <t>CHRISTIAM DAVID MURCIA MIRCIA</t>
  </si>
  <si>
    <t>murciam8829@gamil.com</t>
  </si>
  <si>
    <t>PRESTACION DE SERVICIOS PROFESIONALES DE APOYO AL AREA DE GESTION DEL TALENTO HUMANO</t>
  </si>
  <si>
    <t xml:space="preserve">SERVICIO DE USO, SOPORTE, ACTUALIZACIÓN Y MANTENIMIENTO (SAM) </t>
  </si>
  <si>
    <t>ALMERA INFORMATION MANAGEMENT S.A.S</t>
  </si>
  <si>
    <t>japrra@almeraim.com</t>
  </si>
  <si>
    <t>PRESTACION DE SERVICIOS COMO TECNICO ADMINISTRATIVO (Calidad)</t>
  </si>
  <si>
    <t>YARLEDY GARZON CACERES</t>
  </si>
  <si>
    <t>yarledygarzonc26@gmail.com</t>
  </si>
  <si>
    <t xml:space="preserve">PRESTACION DE SERVICIOS PROFESIONALES DE APOYO </t>
  </si>
  <si>
    <t>19/05/2020</t>
  </si>
  <si>
    <t>22/05/2020</t>
  </si>
  <si>
    <t>YEIBER SEBASTIAN LEON HERRERA</t>
  </si>
  <si>
    <t>yeiber.leon97@gmail.com</t>
  </si>
  <si>
    <t>ANGIE JULIANA GOMEZ GUTIERREZ</t>
  </si>
  <si>
    <t>angiejulianagomez@gmail.com</t>
  </si>
  <si>
    <t>DIANA JIMENA ALVAREZ PEREZ</t>
  </si>
  <si>
    <t>dicyalvarez01@gmail.com</t>
  </si>
  <si>
    <t>26/05/2020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</si>
</sst>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4" formatCode="_-&quot;$&quot;\ * #,##0.00_-;\-&quot;$&quot;\ * #,##0.00_-;_-&quot;$&quot;\ * &quot;-&quot;??_-;_-@_-"/>
    <numFmt numFmtId="164" formatCode="0_ ;\-0\ 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Arial"/>
      <family val="2"/>
    </font>
    <font>
      <u/>
      <sz val="8"/>
      <color theme="10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5" fillId="0" borderId="0"/>
  </cellStyleXfs>
  <cellXfs count="6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41" fontId="2" fillId="0" borderId="2" xfId="1" applyFont="1" applyFill="1" applyBorder="1" applyAlignment="1">
      <alignment horizontal="center" vertical="center" wrapText="1"/>
    </xf>
    <xf numFmtId="41" fontId="2" fillId="0" borderId="1" xfId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1" fontId="3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41" fontId="4" fillId="0" borderId="0" xfId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3" fontId="2" fillId="0" borderId="3" xfId="1" applyNumberFormat="1" applyFont="1" applyFill="1" applyBorder="1" applyAlignment="1">
      <alignment horizontal="right" vertical="center" wrapText="1"/>
    </xf>
    <xf numFmtId="41" fontId="2" fillId="0" borderId="3" xfId="1" applyFont="1" applyFill="1" applyBorder="1" applyAlignment="1">
      <alignment horizontal="center" vertical="center" wrapText="1"/>
    </xf>
    <xf numFmtId="41" fontId="2" fillId="0" borderId="1" xfId="1" applyFont="1" applyFill="1" applyBorder="1" applyAlignment="1">
      <alignment horizontal="center" vertical="center" wrapText="1"/>
    </xf>
    <xf numFmtId="41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164" fontId="8" fillId="0" borderId="6" xfId="1" applyNumberFormat="1" applyFont="1" applyFill="1" applyBorder="1" applyAlignment="1">
      <alignment horizontal="right" vertical="center"/>
    </xf>
    <xf numFmtId="14" fontId="10" fillId="0" borderId="4" xfId="1" applyNumberFormat="1" applyFont="1" applyFill="1" applyBorder="1" applyAlignment="1">
      <alignment horizontal="right" vertical="center"/>
    </xf>
    <xf numFmtId="0" fontId="12" fillId="0" borderId="6" xfId="3" applyFont="1" applyFill="1" applyBorder="1" applyAlignment="1">
      <alignment horizontal="left" vertical="center"/>
    </xf>
    <xf numFmtId="41" fontId="7" fillId="0" borderId="6" xfId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/>
    </xf>
    <xf numFmtId="41" fontId="6" fillId="0" borderId="4" xfId="1" applyFont="1" applyFill="1" applyBorder="1" applyAlignment="1">
      <alignment horizontal="center" vertical="center"/>
    </xf>
    <xf numFmtId="41" fontId="7" fillId="0" borderId="4" xfId="1" applyFont="1" applyFill="1" applyBorder="1" applyAlignment="1">
      <alignment horizontal="center" vertical="center"/>
    </xf>
    <xf numFmtId="41" fontId="7" fillId="0" borderId="0" xfId="1" applyFont="1" applyFill="1" applyAlignment="1">
      <alignment horizontal="center" vertical="center"/>
    </xf>
    <xf numFmtId="41" fontId="6" fillId="0" borderId="0" xfId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3" fontId="5" fillId="0" borderId="6" xfId="1" applyNumberFormat="1" applyFont="1" applyFill="1" applyBorder="1" applyAlignment="1">
      <alignment horizontal="right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left" vertical="center"/>
    </xf>
    <xf numFmtId="165" fontId="5" fillId="0" borderId="6" xfId="0" applyNumberFormat="1" applyFont="1" applyFill="1" applyBorder="1" applyAlignment="1">
      <alignment horizontal="center" vertical="center"/>
    </xf>
    <xf numFmtId="3" fontId="9" fillId="0" borderId="6" xfId="1" applyNumberFormat="1" applyFont="1" applyFill="1" applyBorder="1" applyAlignment="1">
      <alignment horizontal="right" vertical="center"/>
    </xf>
    <xf numFmtId="14" fontId="7" fillId="0" borderId="4" xfId="1" applyNumberFormat="1" applyFont="1" applyFill="1" applyBorder="1" applyAlignment="1">
      <alignment horizontal="center" vertical="center"/>
    </xf>
    <xf numFmtId="0" fontId="16" fillId="0" borderId="6" xfId="4" applyFont="1" applyFill="1" applyBorder="1" applyAlignment="1">
      <alignment horizontal="left" vertical="center" wrapText="1"/>
    </xf>
    <xf numFmtId="0" fontId="14" fillId="0" borderId="6" xfId="3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3" fontId="5" fillId="0" borderId="6" xfId="1" applyNumberFormat="1" applyFont="1" applyFill="1" applyBorder="1" applyAlignment="1">
      <alignment horizontal="right" vertical="center" wrapText="1"/>
    </xf>
    <xf numFmtId="3" fontId="7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/>
    </xf>
    <xf numFmtId="3" fontId="7" fillId="0" borderId="6" xfId="0" applyNumberFormat="1" applyFont="1" applyFill="1" applyBorder="1" applyAlignment="1">
      <alignment horizontal="left" vertical="center"/>
    </xf>
    <xf numFmtId="14" fontId="6" fillId="0" borderId="6" xfId="1" applyNumberFormat="1" applyFont="1" applyFill="1" applyBorder="1" applyAlignment="1">
      <alignment horizontal="right" vertical="center" wrapText="1"/>
    </xf>
    <xf numFmtId="14" fontId="10" fillId="0" borderId="6" xfId="1" applyNumberFormat="1" applyFont="1" applyFill="1" applyBorder="1" applyAlignment="1">
      <alignment horizontal="right" vertical="center"/>
    </xf>
    <xf numFmtId="3" fontId="9" fillId="0" borderId="0" xfId="1" applyNumberFormat="1" applyFont="1" applyFill="1" applyAlignment="1">
      <alignment horizontal="right"/>
    </xf>
    <xf numFmtId="14" fontId="6" fillId="0" borderId="6" xfId="1" applyNumberFormat="1" applyFont="1" applyFill="1" applyBorder="1" applyAlignment="1">
      <alignment horizontal="right" vertical="center"/>
    </xf>
    <xf numFmtId="164" fontId="7" fillId="0" borderId="6" xfId="1" applyNumberFormat="1" applyFont="1" applyFill="1" applyBorder="1" applyAlignment="1">
      <alignment horizontal="right" vertical="center"/>
    </xf>
    <xf numFmtId="37" fontId="13" fillId="0" borderId="6" xfId="2" applyNumberFormat="1" applyFont="1" applyFill="1" applyBorder="1" applyAlignment="1">
      <alignment horizontal="right" vertical="center"/>
    </xf>
    <xf numFmtId="3" fontId="5" fillId="0" borderId="6" xfId="1" applyNumberFormat="1" applyFont="1" applyFill="1" applyBorder="1" applyAlignment="1">
      <alignment horizontal="right"/>
    </xf>
    <xf numFmtId="165" fontId="7" fillId="0" borderId="6" xfId="1" applyNumberFormat="1" applyFont="1" applyFill="1" applyBorder="1" applyAlignment="1">
      <alignment horizontal="right" vertical="center" wrapText="1"/>
    </xf>
    <xf numFmtId="41" fontId="13" fillId="0" borderId="6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3" fontId="5" fillId="0" borderId="0" xfId="1" applyNumberFormat="1" applyFont="1" applyFill="1" applyAlignment="1">
      <alignment horizontal="right" vertical="center"/>
    </xf>
    <xf numFmtId="164" fontId="7" fillId="0" borderId="0" xfId="1" applyNumberFormat="1" applyFont="1" applyFill="1" applyAlignment="1">
      <alignment horizontal="right" vertical="center"/>
    </xf>
    <xf numFmtId="41" fontId="6" fillId="0" borderId="0" xfId="1" applyFont="1" applyFill="1" applyAlignment="1">
      <alignment horizontal="right" vertical="center"/>
    </xf>
    <xf numFmtId="41" fontId="7" fillId="0" borderId="0" xfId="1" applyFont="1" applyFill="1" applyAlignment="1">
      <alignment horizontal="right" vertical="center"/>
    </xf>
    <xf numFmtId="49" fontId="6" fillId="0" borderId="0" xfId="0" applyNumberFormat="1" applyFont="1" applyFill="1" applyAlignment="1">
      <alignment horizontal="center" vertical="center"/>
    </xf>
    <xf numFmtId="165" fontId="6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165" fontId="5" fillId="0" borderId="0" xfId="0" applyNumberFormat="1" applyFont="1" applyFill="1" applyAlignment="1">
      <alignment horizontal="center" vertical="center"/>
    </xf>
  </cellXfs>
  <cellStyles count="5">
    <cellStyle name="Hipervínculo" xfId="3" builtinId="8"/>
    <cellStyle name="Millares [0]" xfId="1" builtinId="6"/>
    <cellStyle name="Moneda" xfId="2" builtinId="4"/>
    <cellStyle name="Normal" xfId="0" builtinId="0"/>
    <cellStyle name="Normal_Hoja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robinsonaloaiza@gmail.com" TargetMode="External"/><Relationship Id="rId21" Type="http://schemas.openxmlformats.org/officeDocument/2006/relationships/hyperlink" Target="mailto:jabohadabeltran@gmail.com" TargetMode="External"/><Relationship Id="rId42" Type="http://schemas.openxmlformats.org/officeDocument/2006/relationships/hyperlink" Target="mailto:marofilia57@gmail.com" TargetMode="External"/><Relationship Id="rId47" Type="http://schemas.openxmlformats.org/officeDocument/2006/relationships/hyperlink" Target="mailto:carmenjuespinosa@gmail.com" TargetMode="External"/><Relationship Id="rId63" Type="http://schemas.openxmlformats.org/officeDocument/2006/relationships/hyperlink" Target="mailto:jorgeyes217@hotmail.com" TargetMode="External"/><Relationship Id="rId68" Type="http://schemas.openxmlformats.org/officeDocument/2006/relationships/hyperlink" Target="mailto:ericayantonella@hotmaill" TargetMode="External"/><Relationship Id="rId84" Type="http://schemas.openxmlformats.org/officeDocument/2006/relationships/hyperlink" Target="mailto:jeferrc@gmail.com" TargetMode="External"/><Relationship Id="rId89" Type="http://schemas.openxmlformats.org/officeDocument/2006/relationships/hyperlink" Target="mailto:yerligallovelez@hotmail.com" TargetMode="External"/><Relationship Id="rId16" Type="http://schemas.openxmlformats.org/officeDocument/2006/relationships/hyperlink" Target="mailto:linadaza95@gmail.com" TargetMode="External"/><Relationship Id="rId11" Type="http://schemas.openxmlformats.org/officeDocument/2006/relationships/hyperlink" Target="mailto:leydirodriguez763@gmail.com" TargetMode="External"/><Relationship Id="rId32" Type="http://schemas.openxmlformats.org/officeDocument/2006/relationships/hyperlink" Target="mailto:adielamarin2015@gmail.com" TargetMode="External"/><Relationship Id="rId37" Type="http://schemas.openxmlformats.org/officeDocument/2006/relationships/hyperlink" Target="mailto:olayamita41@gmail.com" TargetMode="External"/><Relationship Id="rId53" Type="http://schemas.openxmlformats.org/officeDocument/2006/relationships/hyperlink" Target="mailto:luznellyaguirre69@gmail.com" TargetMode="External"/><Relationship Id="rId58" Type="http://schemas.openxmlformats.org/officeDocument/2006/relationships/hyperlink" Target="mailto:rositagarciaperez4250@gmail.com" TargetMode="External"/><Relationship Id="rId74" Type="http://schemas.openxmlformats.org/officeDocument/2006/relationships/hyperlink" Target="mailto:jasmany_1989@hotmail.com" TargetMode="External"/><Relationship Id="rId79" Type="http://schemas.openxmlformats.org/officeDocument/2006/relationships/hyperlink" Target="mailto:gio_m6@hotmail.com" TargetMode="External"/><Relationship Id="rId5" Type="http://schemas.openxmlformats.org/officeDocument/2006/relationships/hyperlink" Target="mailto:lorenitac912@gmail.com" TargetMode="External"/><Relationship Id="rId90" Type="http://schemas.openxmlformats.org/officeDocument/2006/relationships/hyperlink" Target="mailto:ariascarlos_28@yahoo.es" TargetMode="External"/><Relationship Id="rId95" Type="http://schemas.openxmlformats.org/officeDocument/2006/relationships/hyperlink" Target="mailto:yeiber.leon97@gmail.com" TargetMode="External"/><Relationship Id="rId22" Type="http://schemas.openxmlformats.org/officeDocument/2006/relationships/hyperlink" Target="mailto:walterurieltapiasrincon@gmail.com" TargetMode="External"/><Relationship Id="rId27" Type="http://schemas.openxmlformats.org/officeDocument/2006/relationships/hyperlink" Target="mailto:longie202@hotmail.com" TargetMode="External"/><Relationship Id="rId43" Type="http://schemas.openxmlformats.org/officeDocument/2006/relationships/hyperlink" Target="mailto:yentquez.128@gmail.com" TargetMode="External"/><Relationship Id="rId48" Type="http://schemas.openxmlformats.org/officeDocument/2006/relationships/hyperlink" Target="mailto:nancyhuru29@gmail.com" TargetMode="External"/><Relationship Id="rId64" Type="http://schemas.openxmlformats.org/officeDocument/2006/relationships/hyperlink" Target="mailto:williamcardenasdiaz@hotmail.com" TargetMode="External"/><Relationship Id="rId69" Type="http://schemas.openxmlformats.org/officeDocument/2006/relationships/hyperlink" Target="mailto:ediliavg22@gmail.com" TargetMode="External"/><Relationship Id="rId80" Type="http://schemas.openxmlformats.org/officeDocument/2006/relationships/hyperlink" Target="mailto:mairaecheverry07@gmail.com" TargetMode="External"/><Relationship Id="rId85" Type="http://schemas.openxmlformats.org/officeDocument/2006/relationships/hyperlink" Target="mailto:hurbey.87@hotmail.com" TargetMode="External"/><Relationship Id="rId12" Type="http://schemas.openxmlformats.org/officeDocument/2006/relationships/hyperlink" Target="mailto:adrianamarcelamonta&#241;ez@gmail.com" TargetMode="External"/><Relationship Id="rId17" Type="http://schemas.openxmlformats.org/officeDocument/2006/relationships/hyperlink" Target="mailto:theescorpion30@hotmail.com" TargetMode="External"/><Relationship Id="rId25" Type="http://schemas.openxmlformats.org/officeDocument/2006/relationships/hyperlink" Target="mailto:yacm2394@gmail.com" TargetMode="External"/><Relationship Id="rId33" Type="http://schemas.openxmlformats.org/officeDocument/2006/relationships/hyperlink" Target="mailto:maidali1964@gmail.com" TargetMode="External"/><Relationship Id="rId38" Type="http://schemas.openxmlformats.org/officeDocument/2006/relationships/hyperlink" Target="mailto:yeimcasuega12@gmail.com" TargetMode="External"/><Relationship Id="rId46" Type="http://schemas.openxmlformats.org/officeDocument/2006/relationships/hyperlink" Target="mailto:albagerpedomo@gmail.com" TargetMode="External"/><Relationship Id="rId59" Type="http://schemas.openxmlformats.org/officeDocument/2006/relationships/hyperlink" Target="mailto:argenis1970@hotmail.com" TargetMode="External"/><Relationship Id="rId67" Type="http://schemas.openxmlformats.org/officeDocument/2006/relationships/hyperlink" Target="mailto:saenzdiana09912@gmail.com" TargetMode="External"/><Relationship Id="rId20" Type="http://schemas.openxmlformats.org/officeDocument/2006/relationships/hyperlink" Target="mailto:agomy.03@hotmail.com" TargetMode="External"/><Relationship Id="rId41" Type="http://schemas.openxmlformats.org/officeDocument/2006/relationships/hyperlink" Target="mailto:luzandream386@gmail.com" TargetMode="External"/><Relationship Id="rId54" Type="http://schemas.openxmlformats.org/officeDocument/2006/relationships/hyperlink" Target="mailto:luzmarinavelez470@gmail.com" TargetMode="External"/><Relationship Id="rId62" Type="http://schemas.openxmlformats.org/officeDocument/2006/relationships/hyperlink" Target="mailto:antony291990@hotmail.com" TargetMode="External"/><Relationship Id="rId70" Type="http://schemas.openxmlformats.org/officeDocument/2006/relationships/hyperlink" Target="mailto:yisel.fer@gmail.com" TargetMode="External"/><Relationship Id="rId75" Type="http://schemas.openxmlformats.org/officeDocument/2006/relationships/hyperlink" Target="mailto:anyelasanmon1989@yahoo.com" TargetMode="External"/><Relationship Id="rId83" Type="http://schemas.openxmlformats.org/officeDocument/2006/relationships/hyperlink" Target="mailto:fscrdayanajimenez@gmail.com" TargetMode="External"/><Relationship Id="rId88" Type="http://schemas.openxmlformats.org/officeDocument/2006/relationships/hyperlink" Target="mailto:alejocastro_92@hotmail.com" TargetMode="External"/><Relationship Id="rId91" Type="http://schemas.openxmlformats.org/officeDocument/2006/relationships/hyperlink" Target="mailto:lindacc100@hotmail.com" TargetMode="External"/><Relationship Id="rId96" Type="http://schemas.openxmlformats.org/officeDocument/2006/relationships/hyperlink" Target="mailto:angiejulianagomez@gmail.com" TargetMode="External"/><Relationship Id="rId1" Type="http://schemas.openxmlformats.org/officeDocument/2006/relationships/hyperlink" Target="mailto:tanni_115@hotmail.com" TargetMode="External"/><Relationship Id="rId6" Type="http://schemas.openxmlformats.org/officeDocument/2006/relationships/hyperlink" Target="mailto:jennymurciae@yaoo.es" TargetMode="External"/><Relationship Id="rId15" Type="http://schemas.openxmlformats.org/officeDocument/2006/relationships/hyperlink" Target="mailto:mamarom02@gmail.com" TargetMode="External"/><Relationship Id="rId23" Type="http://schemas.openxmlformats.org/officeDocument/2006/relationships/hyperlink" Target="mailto:duberneya78@gmail.com" TargetMode="External"/><Relationship Id="rId28" Type="http://schemas.openxmlformats.org/officeDocument/2006/relationships/hyperlink" Target="mailto:dianamariamelo2017@gmail.com" TargetMode="External"/><Relationship Id="rId36" Type="http://schemas.openxmlformats.org/officeDocument/2006/relationships/hyperlink" Target="mailto:miryamcaicedo86@gmail.com" TargetMode="External"/><Relationship Id="rId49" Type="http://schemas.openxmlformats.org/officeDocument/2006/relationships/hyperlink" Target="mailto:piolin202@yahoo.com" TargetMode="External"/><Relationship Id="rId57" Type="http://schemas.openxmlformats.org/officeDocument/2006/relationships/hyperlink" Target="mailto:ramonayanezortga@gmail.com" TargetMode="External"/><Relationship Id="rId10" Type="http://schemas.openxmlformats.org/officeDocument/2006/relationships/hyperlink" Target="mailto:guygodoy0626@hotmail.com" TargetMode="External"/><Relationship Id="rId31" Type="http://schemas.openxmlformats.org/officeDocument/2006/relationships/hyperlink" Target="mailto:davaleman2247@hotmail.com" TargetMode="External"/><Relationship Id="rId44" Type="http://schemas.openxmlformats.org/officeDocument/2006/relationships/hyperlink" Target="mailto:pilimercado@hotmail.com" TargetMode="External"/><Relationship Id="rId52" Type="http://schemas.openxmlformats.org/officeDocument/2006/relationships/hyperlink" Target="mailto:ingrithquimbayo19@gmail.com" TargetMode="External"/><Relationship Id="rId60" Type="http://schemas.openxmlformats.org/officeDocument/2006/relationships/hyperlink" Target="mailto:marybella1960@hotmail.com" TargetMode="External"/><Relationship Id="rId65" Type="http://schemas.openxmlformats.org/officeDocument/2006/relationships/hyperlink" Target="mailto:fernandaromero23@gmail.com" TargetMode="External"/><Relationship Id="rId73" Type="http://schemas.openxmlformats.org/officeDocument/2006/relationships/hyperlink" Target="mailto:ctmogtauro@gmail.com" TargetMode="External"/><Relationship Id="rId78" Type="http://schemas.openxmlformats.org/officeDocument/2006/relationships/hyperlink" Target="mailto:allanacrystel@gmail.com" TargetMode="External"/><Relationship Id="rId81" Type="http://schemas.openxmlformats.org/officeDocument/2006/relationships/hyperlink" Target="mailto:juliethcaterine@hotmail.com" TargetMode="External"/><Relationship Id="rId86" Type="http://schemas.openxmlformats.org/officeDocument/2006/relationships/hyperlink" Target="mailto:flami27@hotmail.com" TargetMode="External"/><Relationship Id="rId94" Type="http://schemas.openxmlformats.org/officeDocument/2006/relationships/hyperlink" Target="mailto:yarledygarzonc26@gmail.com" TargetMode="External"/><Relationship Id="rId99" Type="http://schemas.openxmlformats.org/officeDocument/2006/relationships/hyperlink" Target="mailto:lumymear0510@hotmail.com" TargetMode="External"/><Relationship Id="rId101" Type="http://schemas.openxmlformats.org/officeDocument/2006/relationships/hyperlink" Target="mailto:karolsof_972@hotmail.com" TargetMode="External"/><Relationship Id="rId4" Type="http://schemas.openxmlformats.org/officeDocument/2006/relationships/hyperlink" Target="mailto:isa.flower@hotmail.com" TargetMode="External"/><Relationship Id="rId9" Type="http://schemas.openxmlformats.org/officeDocument/2006/relationships/hyperlink" Target="mailto:cris_921112@hotmail.com" TargetMode="External"/><Relationship Id="rId13" Type="http://schemas.openxmlformats.org/officeDocument/2006/relationships/hyperlink" Target="mailto:zullydc1523jg@gmail.com" TargetMode="External"/><Relationship Id="rId18" Type="http://schemas.openxmlformats.org/officeDocument/2006/relationships/hyperlink" Target="mailto:jorgebarrera&amp;@gmail.com" TargetMode="External"/><Relationship Id="rId39" Type="http://schemas.openxmlformats.org/officeDocument/2006/relationships/hyperlink" Target="mailto:carmenzacrespopas@gmail.com" TargetMode="External"/><Relationship Id="rId34" Type="http://schemas.openxmlformats.org/officeDocument/2006/relationships/hyperlink" Target="mailto:melidasaurez1956@gmail.com" TargetMode="External"/><Relationship Id="rId50" Type="http://schemas.openxmlformats.org/officeDocument/2006/relationships/hyperlink" Target="mailto:albanellyg382@gmail.com" TargetMode="External"/><Relationship Id="rId55" Type="http://schemas.openxmlformats.org/officeDocument/2006/relationships/hyperlink" Target="mailto:mariacres73@gmail.com" TargetMode="External"/><Relationship Id="rId76" Type="http://schemas.openxmlformats.org/officeDocument/2006/relationships/hyperlink" Target="mailto:wveimar29@gmail.com" TargetMode="External"/><Relationship Id="rId97" Type="http://schemas.openxmlformats.org/officeDocument/2006/relationships/hyperlink" Target="mailto:dicyalvarez01@gmail.com" TargetMode="External"/><Relationship Id="rId7" Type="http://schemas.openxmlformats.org/officeDocument/2006/relationships/hyperlink" Target="mailto:lauravictoriaalvarado@gmail.com" TargetMode="External"/><Relationship Id="rId71" Type="http://schemas.openxmlformats.org/officeDocument/2006/relationships/hyperlink" Target="mailto:sarina.bermudezvarela@gmail.com" TargetMode="External"/><Relationship Id="rId92" Type="http://schemas.openxmlformats.org/officeDocument/2006/relationships/hyperlink" Target="mailto:cadenafabian26@gmail.com" TargetMode="External"/><Relationship Id="rId2" Type="http://schemas.openxmlformats.org/officeDocument/2006/relationships/hyperlink" Target="mailto:akteda_94@hotmail.com" TargetMode="External"/><Relationship Id="rId29" Type="http://schemas.openxmlformats.org/officeDocument/2006/relationships/hyperlink" Target="mailto:pagut2@gmail.com" TargetMode="External"/><Relationship Id="rId24" Type="http://schemas.openxmlformats.org/officeDocument/2006/relationships/hyperlink" Target="mailto:marialopezabares85@gmail.com" TargetMode="External"/><Relationship Id="rId40" Type="http://schemas.openxmlformats.org/officeDocument/2006/relationships/hyperlink" Target="mailto:albagerpedomo@gmail.com" TargetMode="External"/><Relationship Id="rId45" Type="http://schemas.openxmlformats.org/officeDocument/2006/relationships/hyperlink" Target="mailto:mariaofeliacar4@gmail.com" TargetMode="External"/><Relationship Id="rId66" Type="http://schemas.openxmlformats.org/officeDocument/2006/relationships/hyperlink" Target="mailto:ylucumic@hotmail.com" TargetMode="External"/><Relationship Id="rId87" Type="http://schemas.openxmlformats.org/officeDocument/2006/relationships/hyperlink" Target="mailto:erikayantonella@hotmail.com" TargetMode="External"/><Relationship Id="rId61" Type="http://schemas.openxmlformats.org/officeDocument/2006/relationships/hyperlink" Target="mailto:adrianagudelo0911@gmail.com" TargetMode="External"/><Relationship Id="rId82" Type="http://schemas.openxmlformats.org/officeDocument/2006/relationships/hyperlink" Target="mailto:gabodiaz64@gmail.com" TargetMode="External"/><Relationship Id="rId19" Type="http://schemas.openxmlformats.org/officeDocument/2006/relationships/hyperlink" Target="mailto:jorge_alberto.84@hotmail.com" TargetMode="External"/><Relationship Id="rId14" Type="http://schemas.openxmlformats.org/officeDocument/2006/relationships/hyperlink" Target="mailto:romimo1026@gmail.com" TargetMode="External"/><Relationship Id="rId30" Type="http://schemas.openxmlformats.org/officeDocument/2006/relationships/hyperlink" Target="mailto:linavelandia2@gmail.com" TargetMode="External"/><Relationship Id="rId35" Type="http://schemas.openxmlformats.org/officeDocument/2006/relationships/hyperlink" Target="mailto:clara612017@gmail.com" TargetMode="External"/><Relationship Id="rId56" Type="http://schemas.openxmlformats.org/officeDocument/2006/relationships/hyperlink" Target="mailto:noralbaparramahecha@hotmail.com" TargetMode="External"/><Relationship Id="rId77" Type="http://schemas.openxmlformats.org/officeDocument/2006/relationships/hyperlink" Target="mailto:heidym.garcia@gmail.com" TargetMode="External"/><Relationship Id="rId100" Type="http://schemas.openxmlformats.org/officeDocument/2006/relationships/hyperlink" Target="mailto:japrra@almeraim.com" TargetMode="External"/><Relationship Id="rId8" Type="http://schemas.openxmlformats.org/officeDocument/2006/relationships/hyperlink" Target="mailto:jtorres2008@gmail.com" TargetMode="External"/><Relationship Id="rId51" Type="http://schemas.openxmlformats.org/officeDocument/2006/relationships/hyperlink" Target="mailto:danifer_noratico@hotmail.com" TargetMode="External"/><Relationship Id="rId72" Type="http://schemas.openxmlformats.org/officeDocument/2006/relationships/hyperlink" Target="mailto:dasangaes@gmail.com" TargetMode="External"/><Relationship Id="rId93" Type="http://schemas.openxmlformats.org/officeDocument/2006/relationships/hyperlink" Target="mailto:murciam8829@gamil.com" TargetMode="External"/><Relationship Id="rId98" Type="http://schemas.openxmlformats.org/officeDocument/2006/relationships/hyperlink" Target="mailto:carlosjulio050877@gmail.com" TargetMode="External"/><Relationship Id="rId3" Type="http://schemas.openxmlformats.org/officeDocument/2006/relationships/hyperlink" Target="mailto:yudiunipamplon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20"/>
  <sheetViews>
    <sheetView tabSelected="1" topLeftCell="K1" workbookViewId="0">
      <selection activeCell="L1" sqref="L1:L2"/>
    </sheetView>
  </sheetViews>
  <sheetFormatPr baseColWidth="10" defaultColWidth="9.140625" defaultRowHeight="15" x14ac:dyDescent="0.25"/>
  <cols>
    <col min="1" max="1" width="8" style="57" bestFit="1" customWidth="1"/>
    <col min="2" max="2" width="11.5703125" style="64" customWidth="1"/>
    <col min="3" max="3" width="26.7109375" style="59" customWidth="1"/>
    <col min="4" max="4" width="56.5703125" style="59" customWidth="1"/>
    <col min="5" max="5" width="16.28515625" style="60" customWidth="1"/>
    <col min="6" max="6" width="12.5703125" style="61" customWidth="1"/>
    <col min="7" max="7" width="15.5703125" style="60" customWidth="1"/>
    <col min="8" max="8" width="11.85546875" style="62" customWidth="1"/>
    <col min="9" max="9" width="12.85546875" style="31" customWidth="1"/>
    <col min="10" max="10" width="35.7109375" style="59" customWidth="1"/>
    <col min="11" max="11" width="25" style="59" customWidth="1"/>
    <col min="12" max="12" width="31.28515625" style="59" customWidth="1"/>
    <col min="13" max="13" width="12" style="31" customWidth="1"/>
    <col min="14" max="15" width="9.140625" style="31" customWidth="1"/>
    <col min="16" max="16" width="11" style="65" customWidth="1"/>
    <col min="17" max="17" width="13.42578125" style="65" customWidth="1"/>
    <col min="18" max="18" width="15.28515625" style="30" customWidth="1"/>
    <col min="19" max="19" width="12.140625" style="63" customWidth="1"/>
    <col min="20" max="20" width="12.7109375" style="29" customWidth="1"/>
    <col min="21" max="22" width="10.140625" style="29" bestFit="1" customWidth="1"/>
    <col min="23" max="23" width="11.28515625" style="29" bestFit="1" customWidth="1"/>
    <col min="24" max="24" width="10.28515625" style="29" bestFit="1" customWidth="1"/>
    <col min="25" max="25" width="9.28515625" style="29" customWidth="1"/>
    <col min="26" max="26" width="15.28515625" style="66" customWidth="1"/>
    <col min="27" max="27" width="13.85546875" style="67" customWidth="1"/>
    <col min="28" max="28" width="10" style="29" bestFit="1" customWidth="1"/>
    <col min="29" max="29" width="10.28515625" style="30" bestFit="1" customWidth="1"/>
    <col min="30" max="30" width="13.28515625" style="30" customWidth="1"/>
    <col min="31" max="33" width="10.28515625" style="30" bestFit="1" customWidth="1"/>
    <col min="34" max="36" width="9.140625" style="30"/>
    <col min="37" max="16384" width="9.140625" style="31"/>
  </cols>
  <sheetData>
    <row r="1" spans="1:36" s="12" customFormat="1" ht="12" customHeight="1" thickBot="1" x14ac:dyDescent="0.3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4" t="s">
        <v>6</v>
      </c>
      <c r="H1" s="6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8" t="s">
        <v>15</v>
      </c>
      <c r="Q1" s="8" t="s">
        <v>16</v>
      </c>
      <c r="R1" s="7" t="s">
        <v>17</v>
      </c>
      <c r="S1" s="6" t="s">
        <v>18</v>
      </c>
      <c r="T1" s="6" t="s">
        <v>19</v>
      </c>
      <c r="U1" s="9" t="s">
        <v>20</v>
      </c>
      <c r="V1" s="9"/>
      <c r="W1" s="9"/>
      <c r="X1" s="9"/>
      <c r="Y1" s="9"/>
      <c r="Z1" s="10" t="s">
        <v>21</v>
      </c>
      <c r="AA1" s="8" t="s">
        <v>22</v>
      </c>
      <c r="AB1" s="11"/>
      <c r="AC1" s="11"/>
      <c r="AD1" s="11"/>
      <c r="AE1" s="11"/>
      <c r="AF1" s="11"/>
      <c r="AG1" s="11"/>
      <c r="AH1" s="11"/>
      <c r="AI1" s="11"/>
      <c r="AJ1" s="11"/>
    </row>
    <row r="2" spans="1:36" s="18" customFormat="1" ht="25.5" customHeight="1" thickBot="1" x14ac:dyDescent="0.3">
      <c r="A2" s="1"/>
      <c r="B2" s="2"/>
      <c r="C2" s="13"/>
      <c r="D2" s="1"/>
      <c r="E2" s="14"/>
      <c r="F2" s="5"/>
      <c r="G2" s="14"/>
      <c r="H2" s="15"/>
      <c r="I2" s="1"/>
      <c r="J2" s="1"/>
      <c r="K2" s="1"/>
      <c r="L2" s="1"/>
      <c r="M2" s="1"/>
      <c r="N2" s="1"/>
      <c r="O2" s="1"/>
      <c r="P2" s="8"/>
      <c r="Q2" s="8"/>
      <c r="R2" s="7"/>
      <c r="S2" s="15"/>
      <c r="T2" s="15"/>
      <c r="U2" s="16" t="s">
        <v>23</v>
      </c>
      <c r="V2" s="16" t="s">
        <v>24</v>
      </c>
      <c r="W2" s="16" t="s">
        <v>25</v>
      </c>
      <c r="X2" s="16" t="s">
        <v>26</v>
      </c>
      <c r="Y2" s="16" t="s">
        <v>27</v>
      </c>
      <c r="Z2" s="10"/>
      <c r="AA2" s="8"/>
      <c r="AB2" s="17"/>
      <c r="AC2" s="17"/>
      <c r="AD2" s="17"/>
      <c r="AE2" s="17"/>
      <c r="AF2" s="17"/>
      <c r="AG2" s="17"/>
      <c r="AH2" s="17"/>
      <c r="AI2" s="17"/>
      <c r="AJ2" s="17"/>
    </row>
    <row r="3" spans="1:36" x14ac:dyDescent="0.25">
      <c r="A3" s="32">
        <v>626</v>
      </c>
      <c r="B3" s="35" t="s">
        <v>266</v>
      </c>
      <c r="C3" s="33" t="s">
        <v>28</v>
      </c>
      <c r="D3" s="45" t="s">
        <v>224</v>
      </c>
      <c r="E3" s="43">
        <v>17206667</v>
      </c>
      <c r="F3" s="21">
        <v>211020205</v>
      </c>
      <c r="G3" s="38">
        <v>17400000</v>
      </c>
      <c r="H3" s="47">
        <v>43945</v>
      </c>
      <c r="I3" s="25" t="s">
        <v>29</v>
      </c>
      <c r="J3" s="33" t="s">
        <v>225</v>
      </c>
      <c r="K3" s="23" t="s">
        <v>226</v>
      </c>
      <c r="L3" s="33" t="s">
        <v>264</v>
      </c>
      <c r="M3" s="25" t="s">
        <v>30</v>
      </c>
      <c r="N3" s="25" t="s">
        <v>31</v>
      </c>
      <c r="O3" s="25">
        <f t="shared" ref="O3:O31" si="0">150+28</f>
        <v>178</v>
      </c>
      <c r="P3" s="26">
        <v>43955</v>
      </c>
      <c r="Q3" s="26">
        <v>44135</v>
      </c>
      <c r="R3" s="27">
        <f>E3</f>
        <v>17206667</v>
      </c>
      <c r="S3" s="54">
        <f>P3</f>
        <v>43955</v>
      </c>
      <c r="T3" s="28"/>
      <c r="U3" s="24"/>
      <c r="V3" s="24"/>
      <c r="W3" s="24"/>
      <c r="X3" s="24"/>
      <c r="Y3" s="24"/>
      <c r="Z3" s="52">
        <f t="shared" ref="Z3:Z56" si="1">R3+W3</f>
        <v>17206667</v>
      </c>
      <c r="AA3" s="37">
        <f>Q3</f>
        <v>44135</v>
      </c>
      <c r="AI3" s="42"/>
      <c r="AJ3" s="42"/>
    </row>
    <row r="4" spans="1:36" x14ac:dyDescent="0.25">
      <c r="A4" s="32">
        <v>627</v>
      </c>
      <c r="B4" s="35" t="s">
        <v>266</v>
      </c>
      <c r="C4" s="33" t="s">
        <v>28</v>
      </c>
      <c r="D4" s="33" t="s">
        <v>227</v>
      </c>
      <c r="E4" s="43">
        <v>17206667</v>
      </c>
      <c r="F4" s="21">
        <v>211020105</v>
      </c>
      <c r="G4" s="38">
        <v>17400000</v>
      </c>
      <c r="H4" s="47">
        <v>43945</v>
      </c>
      <c r="I4" s="25" t="s">
        <v>29</v>
      </c>
      <c r="J4" s="45" t="s">
        <v>228</v>
      </c>
      <c r="K4" s="23" t="s">
        <v>229</v>
      </c>
      <c r="L4" s="33" t="s">
        <v>264</v>
      </c>
      <c r="M4" s="25" t="s">
        <v>30</v>
      </c>
      <c r="N4" s="25" t="s">
        <v>31</v>
      </c>
      <c r="O4" s="25">
        <f t="shared" si="0"/>
        <v>178</v>
      </c>
      <c r="P4" s="26">
        <v>43955</v>
      </c>
      <c r="Q4" s="26">
        <v>44135</v>
      </c>
      <c r="R4" s="27">
        <f>E4</f>
        <v>17206667</v>
      </c>
      <c r="S4" s="54">
        <f>P4</f>
        <v>43955</v>
      </c>
      <c r="T4" s="28"/>
      <c r="U4" s="24"/>
      <c r="V4" s="24"/>
      <c r="W4" s="24"/>
      <c r="X4" s="24"/>
      <c r="Y4" s="24"/>
      <c r="Z4" s="52">
        <f t="shared" si="1"/>
        <v>17206667</v>
      </c>
      <c r="AA4" s="37">
        <f>Q4</f>
        <v>44135</v>
      </c>
      <c r="AI4" s="42"/>
      <c r="AJ4" s="42"/>
    </row>
    <row r="5" spans="1:36" x14ac:dyDescent="0.25">
      <c r="A5" s="32">
        <v>628</v>
      </c>
      <c r="B5" s="35" t="s">
        <v>266</v>
      </c>
      <c r="C5" s="33" t="s">
        <v>28</v>
      </c>
      <c r="D5" s="33" t="s">
        <v>144</v>
      </c>
      <c r="E5" s="43">
        <v>8727933</v>
      </c>
      <c r="F5" s="21">
        <v>211020205</v>
      </c>
      <c r="G5" s="43">
        <v>8826000</v>
      </c>
      <c r="H5" s="47">
        <v>43945</v>
      </c>
      <c r="I5" s="25" t="s">
        <v>29</v>
      </c>
      <c r="J5" s="33" t="s">
        <v>201</v>
      </c>
      <c r="K5" s="23" t="s">
        <v>202</v>
      </c>
      <c r="L5" s="33" t="s">
        <v>170</v>
      </c>
      <c r="M5" s="25" t="s">
        <v>30</v>
      </c>
      <c r="N5" s="25" t="s">
        <v>31</v>
      </c>
      <c r="O5" s="25">
        <f t="shared" si="0"/>
        <v>178</v>
      </c>
      <c r="P5" s="26">
        <v>43955</v>
      </c>
      <c r="Q5" s="26">
        <v>44135</v>
      </c>
      <c r="R5" s="27">
        <f>E5</f>
        <v>8727933</v>
      </c>
      <c r="S5" s="54">
        <f>P5</f>
        <v>43955</v>
      </c>
      <c r="T5" s="39"/>
      <c r="U5" s="24"/>
      <c r="V5" s="24"/>
      <c r="W5" s="24"/>
      <c r="X5" s="24"/>
      <c r="Y5" s="24"/>
      <c r="Z5" s="52">
        <f t="shared" si="1"/>
        <v>8727933</v>
      </c>
      <c r="AA5" s="37">
        <f>Q5</f>
        <v>44135</v>
      </c>
      <c r="AI5" s="42"/>
      <c r="AJ5" s="42"/>
    </row>
    <row r="6" spans="1:36" x14ac:dyDescent="0.25">
      <c r="A6" s="32">
        <v>629</v>
      </c>
      <c r="B6" s="35" t="s">
        <v>266</v>
      </c>
      <c r="C6" s="33" t="s">
        <v>28</v>
      </c>
      <c r="D6" s="33" t="s">
        <v>267</v>
      </c>
      <c r="E6" s="34">
        <v>8104933</v>
      </c>
      <c r="F6" s="51">
        <v>211020205</v>
      </c>
      <c r="G6" s="34">
        <v>8196000</v>
      </c>
      <c r="H6" s="50">
        <v>43945</v>
      </c>
      <c r="I6" s="25" t="s">
        <v>29</v>
      </c>
      <c r="J6" s="33" t="s">
        <v>187</v>
      </c>
      <c r="K6" s="23" t="s">
        <v>188</v>
      </c>
      <c r="L6" s="33" t="s">
        <v>268</v>
      </c>
      <c r="M6" s="25" t="s">
        <v>30</v>
      </c>
      <c r="N6" s="25" t="s">
        <v>31</v>
      </c>
      <c r="O6" s="25">
        <f t="shared" si="0"/>
        <v>178</v>
      </c>
      <c r="P6" s="26">
        <v>43955</v>
      </c>
      <c r="Q6" s="26">
        <v>44135</v>
      </c>
      <c r="R6" s="27">
        <f>E6</f>
        <v>8104933</v>
      </c>
      <c r="S6" s="54">
        <f>P6</f>
        <v>43955</v>
      </c>
      <c r="T6" s="39"/>
      <c r="U6" s="24"/>
      <c r="V6" s="24"/>
      <c r="W6" s="24"/>
      <c r="X6" s="24"/>
      <c r="Y6" s="24"/>
      <c r="Z6" s="52">
        <f t="shared" si="1"/>
        <v>8104933</v>
      </c>
      <c r="AA6" s="37">
        <f>Q6</f>
        <v>44135</v>
      </c>
      <c r="AI6" s="42"/>
      <c r="AJ6" s="42"/>
    </row>
    <row r="7" spans="1:36" x14ac:dyDescent="0.25">
      <c r="A7" s="32">
        <v>630</v>
      </c>
      <c r="B7" s="35" t="s">
        <v>266</v>
      </c>
      <c r="C7" s="33" t="s">
        <v>28</v>
      </c>
      <c r="D7" s="33" t="s">
        <v>267</v>
      </c>
      <c r="E7" s="34">
        <v>8104933</v>
      </c>
      <c r="F7" s="51">
        <v>211020205</v>
      </c>
      <c r="G7" s="34">
        <v>8196000</v>
      </c>
      <c r="H7" s="50">
        <v>43945</v>
      </c>
      <c r="I7" s="25" t="s">
        <v>29</v>
      </c>
      <c r="J7" s="33" t="s">
        <v>185</v>
      </c>
      <c r="K7" s="23" t="s">
        <v>186</v>
      </c>
      <c r="L7" s="33" t="s">
        <v>268</v>
      </c>
      <c r="M7" s="25" t="s">
        <v>30</v>
      </c>
      <c r="N7" s="25" t="s">
        <v>31</v>
      </c>
      <c r="O7" s="25">
        <f t="shared" si="0"/>
        <v>178</v>
      </c>
      <c r="P7" s="26">
        <v>43955</v>
      </c>
      <c r="Q7" s="26">
        <v>44135</v>
      </c>
      <c r="R7" s="27">
        <f>E7</f>
        <v>8104933</v>
      </c>
      <c r="S7" s="54">
        <f>P7</f>
        <v>43955</v>
      </c>
      <c r="T7" s="39"/>
      <c r="U7" s="24"/>
      <c r="V7" s="24"/>
      <c r="W7" s="24"/>
      <c r="X7" s="24"/>
      <c r="Y7" s="24"/>
      <c r="Z7" s="52">
        <f t="shared" si="1"/>
        <v>8104933</v>
      </c>
      <c r="AA7" s="37">
        <f>Q7</f>
        <v>44135</v>
      </c>
      <c r="AI7" s="42"/>
      <c r="AJ7" s="42"/>
    </row>
    <row r="8" spans="1:36" x14ac:dyDescent="0.25">
      <c r="A8" s="32">
        <v>631</v>
      </c>
      <c r="B8" s="35" t="s">
        <v>266</v>
      </c>
      <c r="C8" s="33" t="s">
        <v>28</v>
      </c>
      <c r="D8" s="33" t="s">
        <v>269</v>
      </c>
      <c r="E8" s="34">
        <v>17206667</v>
      </c>
      <c r="F8" s="51">
        <v>211020205</v>
      </c>
      <c r="G8" s="34">
        <v>17400000</v>
      </c>
      <c r="H8" s="50">
        <v>43950</v>
      </c>
      <c r="I8" s="25" t="s">
        <v>29</v>
      </c>
      <c r="J8" s="33" t="s">
        <v>239</v>
      </c>
      <c r="K8" s="36" t="s">
        <v>240</v>
      </c>
      <c r="L8" s="33" t="s">
        <v>170</v>
      </c>
      <c r="M8" s="25" t="s">
        <v>30</v>
      </c>
      <c r="N8" s="25" t="s">
        <v>31</v>
      </c>
      <c r="O8" s="25">
        <f t="shared" si="0"/>
        <v>178</v>
      </c>
      <c r="P8" s="26">
        <v>43955</v>
      </c>
      <c r="Q8" s="26">
        <v>44135</v>
      </c>
      <c r="R8" s="27">
        <f>E8</f>
        <v>17206667</v>
      </c>
      <c r="S8" s="54">
        <f>P8</f>
        <v>43955</v>
      </c>
      <c r="T8" s="39"/>
      <c r="U8" s="24"/>
      <c r="V8" s="24"/>
      <c r="W8" s="24"/>
      <c r="X8" s="24"/>
      <c r="Y8" s="24"/>
      <c r="Z8" s="52">
        <f t="shared" si="1"/>
        <v>17206667</v>
      </c>
      <c r="AA8" s="37">
        <f>Q8</f>
        <v>44135</v>
      </c>
      <c r="AI8" s="42"/>
      <c r="AJ8" s="42"/>
    </row>
    <row r="9" spans="1:36" x14ac:dyDescent="0.25">
      <c r="A9" s="32">
        <v>632</v>
      </c>
      <c r="B9" s="35" t="s">
        <v>266</v>
      </c>
      <c r="C9" s="33" t="s">
        <v>28</v>
      </c>
      <c r="D9" s="45" t="s">
        <v>221</v>
      </c>
      <c r="E9" s="43">
        <v>17206667</v>
      </c>
      <c r="F9" s="21">
        <v>211020205</v>
      </c>
      <c r="G9" s="43">
        <v>17400000</v>
      </c>
      <c r="H9" s="47">
        <v>43945</v>
      </c>
      <c r="I9" s="25" t="s">
        <v>29</v>
      </c>
      <c r="J9" s="33" t="s">
        <v>222</v>
      </c>
      <c r="K9" s="23" t="s">
        <v>223</v>
      </c>
      <c r="L9" s="33" t="s">
        <v>40</v>
      </c>
      <c r="M9" s="25" t="s">
        <v>30</v>
      </c>
      <c r="N9" s="25" t="s">
        <v>31</v>
      </c>
      <c r="O9" s="25">
        <f t="shared" si="0"/>
        <v>178</v>
      </c>
      <c r="P9" s="26">
        <v>43955</v>
      </c>
      <c r="Q9" s="26">
        <v>44135</v>
      </c>
      <c r="R9" s="27">
        <f>E9</f>
        <v>17206667</v>
      </c>
      <c r="S9" s="54">
        <f>P9</f>
        <v>43955</v>
      </c>
      <c r="T9" s="39"/>
      <c r="U9" s="24"/>
      <c r="V9" s="24"/>
      <c r="W9" s="24"/>
      <c r="X9" s="24"/>
      <c r="Y9" s="24"/>
      <c r="Z9" s="52">
        <f t="shared" si="1"/>
        <v>17206667</v>
      </c>
      <c r="AA9" s="37">
        <f>Q9</f>
        <v>44135</v>
      </c>
      <c r="AI9" s="42"/>
      <c r="AJ9" s="42"/>
    </row>
    <row r="10" spans="1:36" x14ac:dyDescent="0.2">
      <c r="A10" s="32">
        <v>633</v>
      </c>
      <c r="B10" s="35" t="s">
        <v>266</v>
      </c>
      <c r="C10" s="33" t="s">
        <v>28</v>
      </c>
      <c r="D10" s="33" t="s">
        <v>208</v>
      </c>
      <c r="E10" s="49">
        <v>17206667</v>
      </c>
      <c r="F10" s="21">
        <v>211020205</v>
      </c>
      <c r="G10" s="38">
        <v>17400000</v>
      </c>
      <c r="H10" s="47">
        <v>43945</v>
      </c>
      <c r="I10" s="25" t="s">
        <v>29</v>
      </c>
      <c r="J10" s="33" t="s">
        <v>209</v>
      </c>
      <c r="K10" s="23" t="s">
        <v>210</v>
      </c>
      <c r="L10" s="33" t="s">
        <v>40</v>
      </c>
      <c r="M10" s="25" t="s">
        <v>30</v>
      </c>
      <c r="N10" s="25" t="s">
        <v>31</v>
      </c>
      <c r="O10" s="25">
        <f t="shared" si="0"/>
        <v>178</v>
      </c>
      <c r="P10" s="26">
        <v>43955</v>
      </c>
      <c r="Q10" s="26">
        <v>44135</v>
      </c>
      <c r="R10" s="27">
        <f>E10</f>
        <v>17206667</v>
      </c>
      <c r="S10" s="54">
        <f>P10</f>
        <v>43955</v>
      </c>
      <c r="T10" s="39"/>
      <c r="U10" s="24"/>
      <c r="V10" s="24"/>
      <c r="W10" s="24"/>
      <c r="X10" s="24"/>
      <c r="Y10" s="24"/>
      <c r="Z10" s="52">
        <f t="shared" si="1"/>
        <v>17206667</v>
      </c>
      <c r="AA10" s="37">
        <f>Q10</f>
        <v>44135</v>
      </c>
      <c r="AI10" s="42"/>
      <c r="AJ10" s="42"/>
    </row>
    <row r="11" spans="1:36" x14ac:dyDescent="0.25">
      <c r="A11" s="32">
        <v>634</v>
      </c>
      <c r="B11" s="35" t="s">
        <v>266</v>
      </c>
      <c r="C11" s="33" t="s">
        <v>28</v>
      </c>
      <c r="D11" s="33" t="s">
        <v>235</v>
      </c>
      <c r="E11" s="43">
        <v>17800000</v>
      </c>
      <c r="F11" s="21">
        <v>211020205</v>
      </c>
      <c r="G11" s="38">
        <v>18000000</v>
      </c>
      <c r="H11" s="48">
        <v>43838</v>
      </c>
      <c r="I11" s="25" t="s">
        <v>29</v>
      </c>
      <c r="J11" s="33" t="s">
        <v>236</v>
      </c>
      <c r="K11" s="36" t="s">
        <v>237</v>
      </c>
      <c r="L11" s="33" t="s">
        <v>40</v>
      </c>
      <c r="M11" s="25" t="s">
        <v>30</v>
      </c>
      <c r="N11" s="25" t="s">
        <v>31</v>
      </c>
      <c r="O11" s="25">
        <f t="shared" si="0"/>
        <v>178</v>
      </c>
      <c r="P11" s="26">
        <v>43955</v>
      </c>
      <c r="Q11" s="26">
        <v>44135</v>
      </c>
      <c r="R11" s="27">
        <f>E11</f>
        <v>17800000</v>
      </c>
      <c r="S11" s="54">
        <f>P11</f>
        <v>43955</v>
      </c>
      <c r="T11" s="39"/>
      <c r="U11" s="24"/>
      <c r="V11" s="24"/>
      <c r="W11" s="24"/>
      <c r="X11" s="24"/>
      <c r="Y11" s="24"/>
      <c r="Z11" s="52">
        <f t="shared" si="1"/>
        <v>17800000</v>
      </c>
      <c r="AA11" s="37">
        <f>Q11</f>
        <v>44135</v>
      </c>
      <c r="AI11" s="42"/>
      <c r="AJ11" s="42"/>
    </row>
    <row r="12" spans="1:36" x14ac:dyDescent="0.25">
      <c r="A12" s="32">
        <v>635</v>
      </c>
      <c r="B12" s="35" t="s">
        <v>266</v>
      </c>
      <c r="C12" s="33" t="s">
        <v>28</v>
      </c>
      <c r="D12" s="33" t="s">
        <v>171</v>
      </c>
      <c r="E12" s="43">
        <v>8104933</v>
      </c>
      <c r="F12" s="21">
        <v>211020205</v>
      </c>
      <c r="G12" s="43">
        <v>8196000</v>
      </c>
      <c r="H12" s="47">
        <v>43948</v>
      </c>
      <c r="I12" s="25" t="s">
        <v>29</v>
      </c>
      <c r="J12" s="33" t="s">
        <v>214</v>
      </c>
      <c r="K12" s="23" t="s">
        <v>215</v>
      </c>
      <c r="L12" s="33" t="s">
        <v>40</v>
      </c>
      <c r="M12" s="25" t="s">
        <v>30</v>
      </c>
      <c r="N12" s="25" t="s">
        <v>31</v>
      </c>
      <c r="O12" s="25">
        <f t="shared" si="0"/>
        <v>178</v>
      </c>
      <c r="P12" s="26">
        <v>43955</v>
      </c>
      <c r="Q12" s="26">
        <v>44135</v>
      </c>
      <c r="R12" s="27">
        <f>E12</f>
        <v>8104933</v>
      </c>
      <c r="S12" s="54">
        <f>P12</f>
        <v>43955</v>
      </c>
      <c r="T12" s="39"/>
      <c r="U12" s="24"/>
      <c r="V12" s="24"/>
      <c r="W12" s="24"/>
      <c r="X12" s="24"/>
      <c r="Y12" s="24"/>
      <c r="Z12" s="52">
        <f t="shared" si="1"/>
        <v>8104933</v>
      </c>
      <c r="AA12" s="37">
        <f>Q12</f>
        <v>44135</v>
      </c>
      <c r="AI12" s="42"/>
      <c r="AJ12" s="42"/>
    </row>
    <row r="13" spans="1:36" x14ac:dyDescent="0.25">
      <c r="A13" s="32">
        <v>636</v>
      </c>
      <c r="B13" s="35" t="s">
        <v>266</v>
      </c>
      <c r="C13" s="33" t="s">
        <v>28</v>
      </c>
      <c r="D13" s="33" t="s">
        <v>171</v>
      </c>
      <c r="E13" s="43">
        <v>8104933</v>
      </c>
      <c r="F13" s="21">
        <v>211020205</v>
      </c>
      <c r="G13" s="43">
        <v>8196000</v>
      </c>
      <c r="H13" s="47">
        <v>43948</v>
      </c>
      <c r="I13" s="25" t="s">
        <v>29</v>
      </c>
      <c r="J13" s="33" t="s">
        <v>172</v>
      </c>
      <c r="K13" s="23" t="s">
        <v>173</v>
      </c>
      <c r="L13" s="33" t="s">
        <v>40</v>
      </c>
      <c r="M13" s="25" t="s">
        <v>30</v>
      </c>
      <c r="N13" s="25" t="s">
        <v>31</v>
      </c>
      <c r="O13" s="25">
        <f t="shared" si="0"/>
        <v>178</v>
      </c>
      <c r="P13" s="26">
        <v>43955</v>
      </c>
      <c r="Q13" s="26">
        <v>44135</v>
      </c>
      <c r="R13" s="27">
        <f>E13</f>
        <v>8104933</v>
      </c>
      <c r="S13" s="54">
        <f>P13</f>
        <v>43955</v>
      </c>
      <c r="T13" s="39"/>
      <c r="U13" s="24"/>
      <c r="V13" s="24"/>
      <c r="W13" s="24"/>
      <c r="X13" s="24"/>
      <c r="Y13" s="24"/>
      <c r="Z13" s="52">
        <f t="shared" si="1"/>
        <v>8104933</v>
      </c>
      <c r="AA13" s="37">
        <f>Q13</f>
        <v>44135</v>
      </c>
      <c r="AI13" s="42"/>
      <c r="AJ13" s="42"/>
    </row>
    <row r="14" spans="1:36" x14ac:dyDescent="0.25">
      <c r="A14" s="32">
        <v>637</v>
      </c>
      <c r="B14" s="35" t="s">
        <v>266</v>
      </c>
      <c r="C14" s="33" t="s">
        <v>28</v>
      </c>
      <c r="D14" s="33" t="s">
        <v>216</v>
      </c>
      <c r="E14" s="43">
        <v>8104933</v>
      </c>
      <c r="F14" s="21">
        <v>211020202</v>
      </c>
      <c r="G14" s="38">
        <v>8196000</v>
      </c>
      <c r="H14" s="47">
        <v>43948</v>
      </c>
      <c r="I14" s="25" t="s">
        <v>29</v>
      </c>
      <c r="J14" s="33" t="s">
        <v>217</v>
      </c>
      <c r="K14" s="36" t="s">
        <v>218</v>
      </c>
      <c r="L14" s="33" t="s">
        <v>40</v>
      </c>
      <c r="M14" s="25" t="s">
        <v>30</v>
      </c>
      <c r="N14" s="25" t="s">
        <v>31</v>
      </c>
      <c r="O14" s="25">
        <f t="shared" si="0"/>
        <v>178</v>
      </c>
      <c r="P14" s="26">
        <v>43955</v>
      </c>
      <c r="Q14" s="26">
        <v>44135</v>
      </c>
      <c r="R14" s="27">
        <f>E14</f>
        <v>8104933</v>
      </c>
      <c r="S14" s="54">
        <f>P14</f>
        <v>43955</v>
      </c>
      <c r="T14" s="39"/>
      <c r="U14" s="24"/>
      <c r="V14" s="24"/>
      <c r="W14" s="24"/>
      <c r="X14" s="24"/>
      <c r="Y14" s="24"/>
      <c r="Z14" s="52">
        <f t="shared" si="1"/>
        <v>8104933</v>
      </c>
      <c r="AA14" s="37">
        <f>Q14</f>
        <v>44135</v>
      </c>
      <c r="AI14" s="42"/>
      <c r="AJ14" s="42"/>
    </row>
    <row r="15" spans="1:36" x14ac:dyDescent="0.25">
      <c r="A15" s="32">
        <v>638</v>
      </c>
      <c r="B15" s="35" t="s">
        <v>266</v>
      </c>
      <c r="C15" s="33" t="s">
        <v>28</v>
      </c>
      <c r="D15" s="33" t="s">
        <v>211</v>
      </c>
      <c r="E15" s="43">
        <v>5086400</v>
      </c>
      <c r="F15" s="21">
        <v>211020205</v>
      </c>
      <c r="G15" s="38">
        <v>5202000</v>
      </c>
      <c r="H15" s="47">
        <v>43948</v>
      </c>
      <c r="I15" s="25" t="s">
        <v>29</v>
      </c>
      <c r="J15" s="33" t="s">
        <v>212</v>
      </c>
      <c r="K15" s="36" t="s">
        <v>213</v>
      </c>
      <c r="L15" s="33" t="s">
        <v>40</v>
      </c>
      <c r="M15" s="25" t="s">
        <v>30</v>
      </c>
      <c r="N15" s="25" t="s">
        <v>31</v>
      </c>
      <c r="O15" s="25">
        <v>88</v>
      </c>
      <c r="P15" s="26">
        <v>43955</v>
      </c>
      <c r="Q15" s="26">
        <v>44043</v>
      </c>
      <c r="R15" s="27">
        <f>E15</f>
        <v>5086400</v>
      </c>
      <c r="S15" s="54">
        <f>P15</f>
        <v>43955</v>
      </c>
      <c r="T15" s="28"/>
      <c r="U15" s="24"/>
      <c r="V15" s="24"/>
      <c r="W15" s="24"/>
      <c r="X15" s="24"/>
      <c r="Y15" s="24"/>
      <c r="Z15" s="52">
        <f t="shared" si="1"/>
        <v>5086400</v>
      </c>
      <c r="AA15" s="37">
        <f>Q15</f>
        <v>44043</v>
      </c>
      <c r="AI15" s="42"/>
      <c r="AJ15" s="42"/>
    </row>
    <row r="16" spans="1:36" x14ac:dyDescent="0.25">
      <c r="A16" s="32">
        <v>639</v>
      </c>
      <c r="B16" s="35" t="s">
        <v>266</v>
      </c>
      <c r="C16" s="33" t="s">
        <v>28</v>
      </c>
      <c r="D16" s="33" t="s">
        <v>230</v>
      </c>
      <c r="E16" s="43">
        <v>8104933</v>
      </c>
      <c r="F16" s="21">
        <v>211020205</v>
      </c>
      <c r="G16" s="43">
        <v>8196000</v>
      </c>
      <c r="H16" s="47">
        <v>43948</v>
      </c>
      <c r="I16" s="25" t="s">
        <v>29</v>
      </c>
      <c r="J16" s="33" t="s">
        <v>231</v>
      </c>
      <c r="K16" s="36" t="s">
        <v>232</v>
      </c>
      <c r="L16" s="33" t="s">
        <v>40</v>
      </c>
      <c r="M16" s="25" t="s">
        <v>30</v>
      </c>
      <c r="N16" s="25" t="s">
        <v>31</v>
      </c>
      <c r="O16" s="25">
        <f t="shared" si="0"/>
        <v>178</v>
      </c>
      <c r="P16" s="26">
        <v>43955</v>
      </c>
      <c r="Q16" s="26">
        <v>44135</v>
      </c>
      <c r="R16" s="27">
        <f>E16</f>
        <v>8104933</v>
      </c>
      <c r="S16" s="54">
        <f>P16</f>
        <v>43955</v>
      </c>
      <c r="T16" s="28"/>
      <c r="U16" s="24"/>
      <c r="V16" s="24"/>
      <c r="W16" s="24"/>
      <c r="X16" s="24"/>
      <c r="Y16" s="24"/>
      <c r="Z16" s="52">
        <f t="shared" si="1"/>
        <v>8104933</v>
      </c>
      <c r="AA16" s="37">
        <f>Q16</f>
        <v>44135</v>
      </c>
      <c r="AI16" s="42"/>
      <c r="AJ16" s="42"/>
    </row>
    <row r="17" spans="1:36" x14ac:dyDescent="0.25">
      <c r="A17" s="32">
        <v>640</v>
      </c>
      <c r="B17" s="35" t="s">
        <v>266</v>
      </c>
      <c r="C17" s="33" t="s">
        <v>28</v>
      </c>
      <c r="D17" s="33" t="s">
        <v>174</v>
      </c>
      <c r="E17" s="43">
        <v>8104933</v>
      </c>
      <c r="F17" s="21">
        <v>211020205</v>
      </c>
      <c r="G17" s="43">
        <v>8196000</v>
      </c>
      <c r="H17" s="47">
        <v>43948</v>
      </c>
      <c r="I17" s="25" t="s">
        <v>29</v>
      </c>
      <c r="J17" s="33" t="s">
        <v>183</v>
      </c>
      <c r="K17" s="23" t="s">
        <v>184</v>
      </c>
      <c r="L17" s="33" t="s">
        <v>170</v>
      </c>
      <c r="M17" s="25" t="s">
        <v>30</v>
      </c>
      <c r="N17" s="25" t="s">
        <v>31</v>
      </c>
      <c r="O17" s="25">
        <f t="shared" si="0"/>
        <v>178</v>
      </c>
      <c r="P17" s="26">
        <v>43955</v>
      </c>
      <c r="Q17" s="26">
        <v>44135</v>
      </c>
      <c r="R17" s="27">
        <f>E17</f>
        <v>8104933</v>
      </c>
      <c r="S17" s="54">
        <f>P17</f>
        <v>43955</v>
      </c>
      <c r="T17" s="28"/>
      <c r="U17" s="24"/>
      <c r="V17" s="24"/>
      <c r="W17" s="24"/>
      <c r="X17" s="24"/>
      <c r="Y17" s="24"/>
      <c r="Z17" s="52">
        <f t="shared" si="1"/>
        <v>8104933</v>
      </c>
      <c r="AA17" s="37">
        <f>Q17</f>
        <v>44135</v>
      </c>
      <c r="AI17" s="42"/>
      <c r="AJ17" s="42"/>
    </row>
    <row r="18" spans="1:36" x14ac:dyDescent="0.25">
      <c r="A18" s="32">
        <v>641</v>
      </c>
      <c r="B18" s="35" t="s">
        <v>266</v>
      </c>
      <c r="C18" s="33" t="s">
        <v>28</v>
      </c>
      <c r="D18" s="33" t="s">
        <v>174</v>
      </c>
      <c r="E18" s="43">
        <v>8104933</v>
      </c>
      <c r="F18" s="21">
        <v>211020205</v>
      </c>
      <c r="G18" s="43">
        <v>8196000</v>
      </c>
      <c r="H18" s="47">
        <v>43948</v>
      </c>
      <c r="I18" s="25" t="s">
        <v>29</v>
      </c>
      <c r="J18" s="33" t="s">
        <v>177</v>
      </c>
      <c r="K18" s="23" t="s">
        <v>178</v>
      </c>
      <c r="L18" s="33" t="s">
        <v>170</v>
      </c>
      <c r="M18" s="25" t="s">
        <v>30</v>
      </c>
      <c r="N18" s="25" t="s">
        <v>31</v>
      </c>
      <c r="O18" s="25">
        <f t="shared" si="0"/>
        <v>178</v>
      </c>
      <c r="P18" s="26">
        <v>43955</v>
      </c>
      <c r="Q18" s="26">
        <v>44135</v>
      </c>
      <c r="R18" s="27">
        <f>E18</f>
        <v>8104933</v>
      </c>
      <c r="S18" s="54">
        <f>P18</f>
        <v>43955</v>
      </c>
      <c r="T18" s="28"/>
      <c r="U18" s="24"/>
      <c r="V18" s="24"/>
      <c r="W18" s="24"/>
      <c r="X18" s="24"/>
      <c r="Y18" s="24"/>
      <c r="Z18" s="52">
        <f t="shared" si="1"/>
        <v>8104933</v>
      </c>
      <c r="AA18" s="37">
        <f>Q18</f>
        <v>44135</v>
      </c>
      <c r="AI18" s="42"/>
      <c r="AJ18" s="42"/>
    </row>
    <row r="19" spans="1:36" x14ac:dyDescent="0.25">
      <c r="A19" s="32">
        <v>642</v>
      </c>
      <c r="B19" s="35" t="s">
        <v>266</v>
      </c>
      <c r="C19" s="33" t="s">
        <v>28</v>
      </c>
      <c r="D19" s="33" t="s">
        <v>174</v>
      </c>
      <c r="E19" s="43">
        <v>8104933</v>
      </c>
      <c r="F19" s="21">
        <v>211020205</v>
      </c>
      <c r="G19" s="43">
        <v>8196000</v>
      </c>
      <c r="H19" s="47">
        <v>43948</v>
      </c>
      <c r="I19" s="25" t="s">
        <v>29</v>
      </c>
      <c r="J19" s="33" t="s">
        <v>125</v>
      </c>
      <c r="K19" s="36" t="s">
        <v>126</v>
      </c>
      <c r="L19" s="33" t="s">
        <v>170</v>
      </c>
      <c r="M19" s="25" t="s">
        <v>30</v>
      </c>
      <c r="N19" s="25" t="s">
        <v>31</v>
      </c>
      <c r="O19" s="25">
        <f t="shared" si="0"/>
        <v>178</v>
      </c>
      <c r="P19" s="26">
        <v>43955</v>
      </c>
      <c r="Q19" s="26">
        <v>44135</v>
      </c>
      <c r="R19" s="27">
        <f>E19</f>
        <v>8104933</v>
      </c>
      <c r="S19" s="54">
        <f>P19</f>
        <v>43955</v>
      </c>
      <c r="T19" s="28"/>
      <c r="U19" s="24"/>
      <c r="V19" s="24"/>
      <c r="W19" s="24"/>
      <c r="X19" s="24"/>
      <c r="Y19" s="24"/>
      <c r="Z19" s="52">
        <f t="shared" si="1"/>
        <v>8104933</v>
      </c>
      <c r="AA19" s="37">
        <f>Q19</f>
        <v>44135</v>
      </c>
      <c r="AI19" s="42"/>
      <c r="AJ19" s="42"/>
    </row>
    <row r="20" spans="1:36" x14ac:dyDescent="0.25">
      <c r="A20" s="32">
        <v>643</v>
      </c>
      <c r="B20" s="35" t="s">
        <v>266</v>
      </c>
      <c r="C20" s="33" t="s">
        <v>28</v>
      </c>
      <c r="D20" s="33" t="s">
        <v>195</v>
      </c>
      <c r="E20" s="43">
        <v>10288400</v>
      </c>
      <c r="F20" s="21">
        <v>213020101</v>
      </c>
      <c r="G20" s="43">
        <v>10404000</v>
      </c>
      <c r="H20" s="47">
        <v>43948</v>
      </c>
      <c r="I20" s="25" t="s">
        <v>29</v>
      </c>
      <c r="J20" s="45" t="s">
        <v>196</v>
      </c>
      <c r="K20" s="23" t="s">
        <v>197</v>
      </c>
      <c r="L20" s="33" t="s">
        <v>170</v>
      </c>
      <c r="M20" s="25" t="s">
        <v>30</v>
      </c>
      <c r="N20" s="25" t="s">
        <v>31</v>
      </c>
      <c r="O20" s="25">
        <f t="shared" si="0"/>
        <v>178</v>
      </c>
      <c r="P20" s="26">
        <v>43955</v>
      </c>
      <c r="Q20" s="26">
        <v>44135</v>
      </c>
      <c r="R20" s="27">
        <f>E20</f>
        <v>10288400</v>
      </c>
      <c r="S20" s="54">
        <f>P20</f>
        <v>43955</v>
      </c>
      <c r="T20" s="39"/>
      <c r="U20" s="24"/>
      <c r="V20" s="24"/>
      <c r="W20" s="24"/>
      <c r="X20" s="24"/>
      <c r="Y20" s="24"/>
      <c r="Z20" s="52">
        <f t="shared" si="1"/>
        <v>10288400</v>
      </c>
      <c r="AA20" s="37">
        <f>Q20</f>
        <v>44135</v>
      </c>
      <c r="AI20" s="42"/>
      <c r="AJ20" s="42"/>
    </row>
    <row r="21" spans="1:36" x14ac:dyDescent="0.25">
      <c r="A21" s="32">
        <v>644</v>
      </c>
      <c r="B21" s="35" t="s">
        <v>266</v>
      </c>
      <c r="C21" s="33" t="s">
        <v>28</v>
      </c>
      <c r="D21" s="33" t="s">
        <v>198</v>
      </c>
      <c r="E21" s="34">
        <v>13646667</v>
      </c>
      <c r="F21" s="51">
        <v>211020205</v>
      </c>
      <c r="G21" s="34">
        <v>13800000</v>
      </c>
      <c r="H21" s="50">
        <v>43948</v>
      </c>
      <c r="I21" s="25" t="s">
        <v>29</v>
      </c>
      <c r="J21" s="33" t="s">
        <v>199</v>
      </c>
      <c r="K21" s="23" t="s">
        <v>200</v>
      </c>
      <c r="L21" s="33" t="s">
        <v>170</v>
      </c>
      <c r="M21" s="25" t="s">
        <v>30</v>
      </c>
      <c r="N21" s="25" t="s">
        <v>31</v>
      </c>
      <c r="O21" s="25">
        <f t="shared" si="0"/>
        <v>178</v>
      </c>
      <c r="P21" s="26">
        <v>43955</v>
      </c>
      <c r="Q21" s="26">
        <v>44135</v>
      </c>
      <c r="R21" s="27">
        <f>E21</f>
        <v>13646667</v>
      </c>
      <c r="S21" s="54">
        <f>P21</f>
        <v>43955</v>
      </c>
      <c r="T21" s="39"/>
      <c r="U21" s="24"/>
      <c r="V21" s="24"/>
      <c r="W21" s="24"/>
      <c r="X21" s="24"/>
      <c r="Y21" s="24"/>
      <c r="Z21" s="52">
        <f t="shared" si="1"/>
        <v>13646667</v>
      </c>
      <c r="AA21" s="37">
        <f>Q21</f>
        <v>44135</v>
      </c>
      <c r="AI21" s="42"/>
      <c r="AJ21" s="42"/>
    </row>
    <row r="22" spans="1:36" x14ac:dyDescent="0.25">
      <c r="A22" s="32">
        <v>645</v>
      </c>
      <c r="B22" s="35" t="s">
        <v>266</v>
      </c>
      <c r="C22" s="33" t="s">
        <v>28</v>
      </c>
      <c r="D22" s="33" t="s">
        <v>189</v>
      </c>
      <c r="E22" s="43">
        <v>8104933</v>
      </c>
      <c r="F22" s="21">
        <v>213020101</v>
      </c>
      <c r="G22" s="38">
        <v>8196000</v>
      </c>
      <c r="H22" s="47">
        <v>43948</v>
      </c>
      <c r="I22" s="25" t="s">
        <v>29</v>
      </c>
      <c r="J22" s="33" t="s">
        <v>190</v>
      </c>
      <c r="K22" s="23" t="s">
        <v>191</v>
      </c>
      <c r="L22" s="33" t="s">
        <v>170</v>
      </c>
      <c r="M22" s="25" t="s">
        <v>30</v>
      </c>
      <c r="N22" s="25" t="s">
        <v>31</v>
      </c>
      <c r="O22" s="25">
        <f t="shared" si="0"/>
        <v>178</v>
      </c>
      <c r="P22" s="26">
        <v>43955</v>
      </c>
      <c r="Q22" s="26">
        <v>44135</v>
      </c>
      <c r="R22" s="27">
        <f>E22</f>
        <v>8104933</v>
      </c>
      <c r="S22" s="54">
        <f>P22</f>
        <v>43955</v>
      </c>
      <c r="T22" s="39"/>
      <c r="U22" s="24"/>
      <c r="V22" s="24"/>
      <c r="W22" s="24"/>
      <c r="X22" s="24"/>
      <c r="Y22" s="24"/>
      <c r="Z22" s="52">
        <f t="shared" si="1"/>
        <v>8104933</v>
      </c>
      <c r="AA22" s="37">
        <f>Q22</f>
        <v>44135</v>
      </c>
      <c r="AI22" s="42"/>
      <c r="AJ22" s="42"/>
    </row>
    <row r="23" spans="1:36" x14ac:dyDescent="0.25">
      <c r="A23" s="32">
        <v>646</v>
      </c>
      <c r="B23" s="35" t="s">
        <v>266</v>
      </c>
      <c r="C23" s="33" t="s">
        <v>28</v>
      </c>
      <c r="D23" s="33" t="s">
        <v>192</v>
      </c>
      <c r="E23" s="43">
        <v>8727933</v>
      </c>
      <c r="F23" s="21">
        <v>211020205</v>
      </c>
      <c r="G23" s="38">
        <v>8826000</v>
      </c>
      <c r="H23" s="47">
        <v>43948</v>
      </c>
      <c r="I23" s="25" t="s">
        <v>29</v>
      </c>
      <c r="J23" s="33" t="s">
        <v>193</v>
      </c>
      <c r="K23" s="23" t="s">
        <v>194</v>
      </c>
      <c r="L23" s="33" t="s">
        <v>170</v>
      </c>
      <c r="M23" s="25" t="s">
        <v>30</v>
      </c>
      <c r="N23" s="25" t="s">
        <v>31</v>
      </c>
      <c r="O23" s="25">
        <f t="shared" si="0"/>
        <v>178</v>
      </c>
      <c r="P23" s="26">
        <v>43955</v>
      </c>
      <c r="Q23" s="26">
        <v>44135</v>
      </c>
      <c r="R23" s="27">
        <f>E23</f>
        <v>8727933</v>
      </c>
      <c r="S23" s="54">
        <f>P23</f>
        <v>43955</v>
      </c>
      <c r="T23" s="39"/>
      <c r="U23" s="24"/>
      <c r="V23" s="24"/>
      <c r="W23" s="24"/>
      <c r="X23" s="24"/>
      <c r="Y23" s="24"/>
      <c r="Z23" s="52">
        <f t="shared" si="1"/>
        <v>8727933</v>
      </c>
      <c r="AA23" s="37">
        <f>Q23</f>
        <v>44135</v>
      </c>
      <c r="AI23" s="42"/>
      <c r="AJ23" s="42"/>
    </row>
    <row r="24" spans="1:36" x14ac:dyDescent="0.25">
      <c r="A24" s="32">
        <v>647</v>
      </c>
      <c r="B24" s="35" t="s">
        <v>266</v>
      </c>
      <c r="C24" s="33" t="s">
        <v>28</v>
      </c>
      <c r="D24" s="33" t="s">
        <v>203</v>
      </c>
      <c r="E24" s="43">
        <v>9493333</v>
      </c>
      <c r="F24" s="21">
        <v>213020101</v>
      </c>
      <c r="G24" s="43">
        <v>9600000</v>
      </c>
      <c r="H24" s="47">
        <v>43948</v>
      </c>
      <c r="I24" s="25" t="s">
        <v>29</v>
      </c>
      <c r="J24" s="33" t="s">
        <v>204</v>
      </c>
      <c r="K24" s="23" t="s">
        <v>205</v>
      </c>
      <c r="L24" s="33" t="s">
        <v>170</v>
      </c>
      <c r="M24" s="25" t="s">
        <v>30</v>
      </c>
      <c r="N24" s="25" t="s">
        <v>31</v>
      </c>
      <c r="O24" s="25">
        <f t="shared" si="0"/>
        <v>178</v>
      </c>
      <c r="P24" s="26">
        <v>43955</v>
      </c>
      <c r="Q24" s="26">
        <v>44135</v>
      </c>
      <c r="R24" s="27">
        <f>E24</f>
        <v>9493333</v>
      </c>
      <c r="S24" s="54">
        <f>P24</f>
        <v>43955</v>
      </c>
      <c r="T24" s="39"/>
      <c r="U24" s="24"/>
      <c r="V24" s="24"/>
      <c r="W24" s="24"/>
      <c r="X24" s="24"/>
      <c r="Y24" s="24"/>
      <c r="Z24" s="52">
        <f t="shared" si="1"/>
        <v>9493333</v>
      </c>
      <c r="AA24" s="37">
        <f>Q24</f>
        <v>44135</v>
      </c>
      <c r="AI24" s="42"/>
      <c r="AJ24" s="42"/>
    </row>
    <row r="25" spans="1:36" x14ac:dyDescent="0.25">
      <c r="A25" s="32">
        <v>648</v>
      </c>
      <c r="B25" s="35" t="s">
        <v>266</v>
      </c>
      <c r="C25" s="33" t="s">
        <v>28</v>
      </c>
      <c r="D25" s="33" t="s">
        <v>189</v>
      </c>
      <c r="E25" s="34">
        <v>9493333</v>
      </c>
      <c r="F25" s="51">
        <v>213020101</v>
      </c>
      <c r="G25" s="34">
        <v>9600000</v>
      </c>
      <c r="H25" s="47">
        <v>43948</v>
      </c>
      <c r="I25" s="25" t="s">
        <v>29</v>
      </c>
      <c r="J25" s="33" t="s">
        <v>206</v>
      </c>
      <c r="K25" s="23" t="s">
        <v>207</v>
      </c>
      <c r="L25" s="33" t="s">
        <v>170</v>
      </c>
      <c r="M25" s="25" t="s">
        <v>30</v>
      </c>
      <c r="N25" s="25" t="s">
        <v>31</v>
      </c>
      <c r="O25" s="25">
        <f t="shared" si="0"/>
        <v>178</v>
      </c>
      <c r="P25" s="26">
        <v>43955</v>
      </c>
      <c r="Q25" s="26">
        <v>44135</v>
      </c>
      <c r="R25" s="27">
        <f>E25</f>
        <v>9493333</v>
      </c>
      <c r="S25" s="54">
        <f>P25</f>
        <v>43955</v>
      </c>
      <c r="T25" s="28"/>
      <c r="U25" s="24"/>
      <c r="V25" s="24"/>
      <c r="W25" s="24"/>
      <c r="X25" s="24"/>
      <c r="Y25" s="24"/>
      <c r="Z25" s="52">
        <f t="shared" si="1"/>
        <v>9493333</v>
      </c>
      <c r="AA25" s="37">
        <f>Q25</f>
        <v>44135</v>
      </c>
      <c r="AI25" s="42"/>
      <c r="AJ25" s="42"/>
    </row>
    <row r="26" spans="1:36" x14ac:dyDescent="0.25">
      <c r="A26" s="32">
        <v>649</v>
      </c>
      <c r="B26" s="35" t="s">
        <v>266</v>
      </c>
      <c r="C26" s="33" t="s">
        <v>28</v>
      </c>
      <c r="D26" s="33" t="s">
        <v>164</v>
      </c>
      <c r="E26" s="43">
        <v>8727933</v>
      </c>
      <c r="F26" s="21">
        <v>211020205</v>
      </c>
      <c r="G26" s="43">
        <v>8826000</v>
      </c>
      <c r="H26" s="47">
        <v>43948</v>
      </c>
      <c r="I26" s="25" t="s">
        <v>29</v>
      </c>
      <c r="J26" s="40" t="s">
        <v>165</v>
      </c>
      <c r="K26" s="41" t="s">
        <v>166</v>
      </c>
      <c r="L26" s="33" t="s">
        <v>170</v>
      </c>
      <c r="M26" s="25" t="s">
        <v>30</v>
      </c>
      <c r="N26" s="25" t="s">
        <v>31</v>
      </c>
      <c r="O26" s="25">
        <f t="shared" si="0"/>
        <v>178</v>
      </c>
      <c r="P26" s="26">
        <v>43955</v>
      </c>
      <c r="Q26" s="26">
        <v>44135</v>
      </c>
      <c r="R26" s="27">
        <f>E26</f>
        <v>8727933</v>
      </c>
      <c r="S26" s="54">
        <f>P26</f>
        <v>43955</v>
      </c>
      <c r="T26" s="28"/>
      <c r="U26" s="24"/>
      <c r="V26" s="24"/>
      <c r="W26" s="24"/>
      <c r="X26" s="24"/>
      <c r="Y26" s="24"/>
      <c r="Z26" s="52">
        <f t="shared" si="1"/>
        <v>8727933</v>
      </c>
      <c r="AA26" s="37">
        <f>Q26</f>
        <v>44135</v>
      </c>
      <c r="AI26" s="42"/>
      <c r="AJ26" s="42"/>
    </row>
    <row r="27" spans="1:36" x14ac:dyDescent="0.25">
      <c r="A27" s="32">
        <v>650</v>
      </c>
      <c r="B27" s="35" t="s">
        <v>266</v>
      </c>
      <c r="C27" s="33" t="s">
        <v>28</v>
      </c>
      <c r="D27" s="33" t="s">
        <v>174</v>
      </c>
      <c r="E27" s="43">
        <v>8104933</v>
      </c>
      <c r="F27" s="21">
        <v>211020205</v>
      </c>
      <c r="G27" s="43">
        <v>8826000</v>
      </c>
      <c r="H27" s="47">
        <v>43948</v>
      </c>
      <c r="I27" s="25" t="s">
        <v>29</v>
      </c>
      <c r="J27" s="33" t="s">
        <v>175</v>
      </c>
      <c r="K27" s="23" t="s">
        <v>176</v>
      </c>
      <c r="L27" s="33" t="s">
        <v>170</v>
      </c>
      <c r="M27" s="25" t="s">
        <v>30</v>
      </c>
      <c r="N27" s="25" t="s">
        <v>31</v>
      </c>
      <c r="O27" s="25">
        <f t="shared" si="0"/>
        <v>178</v>
      </c>
      <c r="P27" s="26">
        <v>43955</v>
      </c>
      <c r="Q27" s="26">
        <v>44135</v>
      </c>
      <c r="R27" s="27">
        <f>E27</f>
        <v>8104933</v>
      </c>
      <c r="S27" s="54">
        <f>P27</f>
        <v>43955</v>
      </c>
      <c r="T27" s="28"/>
      <c r="U27" s="24"/>
      <c r="V27" s="24"/>
      <c r="W27" s="24"/>
      <c r="X27" s="24"/>
      <c r="Y27" s="24"/>
      <c r="Z27" s="52">
        <f t="shared" si="1"/>
        <v>8104933</v>
      </c>
      <c r="AA27" s="37">
        <f>Q27</f>
        <v>44135</v>
      </c>
      <c r="AI27" s="42"/>
      <c r="AJ27" s="42"/>
    </row>
    <row r="28" spans="1:36" x14ac:dyDescent="0.25">
      <c r="A28" s="32">
        <v>651</v>
      </c>
      <c r="B28" s="35" t="s">
        <v>266</v>
      </c>
      <c r="C28" s="33" t="s">
        <v>28</v>
      </c>
      <c r="D28" s="33" t="s">
        <v>174</v>
      </c>
      <c r="E28" s="43">
        <v>8104933</v>
      </c>
      <c r="F28" s="21">
        <v>211020205</v>
      </c>
      <c r="G28" s="43">
        <v>8826000</v>
      </c>
      <c r="H28" s="47">
        <v>43948</v>
      </c>
      <c r="I28" s="25" t="s">
        <v>29</v>
      </c>
      <c r="J28" s="33" t="s">
        <v>181</v>
      </c>
      <c r="K28" s="23" t="s">
        <v>182</v>
      </c>
      <c r="L28" s="33" t="s">
        <v>170</v>
      </c>
      <c r="M28" s="25" t="s">
        <v>30</v>
      </c>
      <c r="N28" s="25" t="s">
        <v>31</v>
      </c>
      <c r="O28" s="25">
        <f t="shared" si="0"/>
        <v>178</v>
      </c>
      <c r="P28" s="26">
        <v>43955</v>
      </c>
      <c r="Q28" s="26">
        <v>44135</v>
      </c>
      <c r="R28" s="27">
        <f>E28</f>
        <v>8104933</v>
      </c>
      <c r="S28" s="54">
        <f>P28</f>
        <v>43955</v>
      </c>
      <c r="T28" s="28"/>
      <c r="U28" s="24"/>
      <c r="V28" s="24"/>
      <c r="W28" s="24"/>
      <c r="X28" s="24"/>
      <c r="Y28" s="24"/>
      <c r="Z28" s="52">
        <f t="shared" si="1"/>
        <v>8104933</v>
      </c>
      <c r="AA28" s="37">
        <f>Q28</f>
        <v>44135</v>
      </c>
      <c r="AI28" s="42"/>
      <c r="AJ28" s="42"/>
    </row>
    <row r="29" spans="1:36" x14ac:dyDescent="0.25">
      <c r="A29" s="32">
        <v>652</v>
      </c>
      <c r="B29" s="35" t="s">
        <v>266</v>
      </c>
      <c r="C29" s="33" t="s">
        <v>28</v>
      </c>
      <c r="D29" s="33" t="s">
        <v>167</v>
      </c>
      <c r="E29" s="43">
        <v>10086667</v>
      </c>
      <c r="F29" s="21">
        <v>213020101</v>
      </c>
      <c r="G29" s="43">
        <v>10200000</v>
      </c>
      <c r="H29" s="47">
        <v>43948</v>
      </c>
      <c r="I29" s="25" t="s">
        <v>29</v>
      </c>
      <c r="J29" s="33" t="s">
        <v>168</v>
      </c>
      <c r="K29" s="23" t="s">
        <v>169</v>
      </c>
      <c r="L29" s="33" t="s">
        <v>170</v>
      </c>
      <c r="M29" s="25" t="s">
        <v>30</v>
      </c>
      <c r="N29" s="25" t="s">
        <v>31</v>
      </c>
      <c r="O29" s="25">
        <f t="shared" si="0"/>
        <v>178</v>
      </c>
      <c r="P29" s="26">
        <v>43955</v>
      </c>
      <c r="Q29" s="26">
        <v>44135</v>
      </c>
      <c r="R29" s="27">
        <f>E29</f>
        <v>10086667</v>
      </c>
      <c r="S29" s="54">
        <f>P29</f>
        <v>43955</v>
      </c>
      <c r="T29" s="28"/>
      <c r="U29" s="24"/>
      <c r="V29" s="24"/>
      <c r="W29" s="24"/>
      <c r="X29" s="24"/>
      <c r="Y29" s="24"/>
      <c r="Z29" s="52">
        <f t="shared" si="1"/>
        <v>10086667</v>
      </c>
      <c r="AA29" s="37">
        <f>Q29</f>
        <v>44135</v>
      </c>
      <c r="AI29" s="42"/>
      <c r="AJ29" s="42"/>
    </row>
    <row r="30" spans="1:36" x14ac:dyDescent="0.25">
      <c r="A30" s="32">
        <v>653</v>
      </c>
      <c r="B30" s="35" t="s">
        <v>270</v>
      </c>
      <c r="C30" s="33" t="s">
        <v>28</v>
      </c>
      <c r="D30" s="33" t="s">
        <v>271</v>
      </c>
      <c r="E30" s="34">
        <v>10172800</v>
      </c>
      <c r="F30" s="51">
        <v>211020205</v>
      </c>
      <c r="G30" s="34">
        <v>10404000</v>
      </c>
      <c r="H30" s="50">
        <v>43948</v>
      </c>
      <c r="I30" s="25" t="s">
        <v>29</v>
      </c>
      <c r="J30" s="33" t="s">
        <v>233</v>
      </c>
      <c r="K30" s="23" t="s">
        <v>234</v>
      </c>
      <c r="L30" s="33" t="s">
        <v>170</v>
      </c>
      <c r="M30" s="25" t="s">
        <v>30</v>
      </c>
      <c r="N30" s="25" t="s">
        <v>31</v>
      </c>
      <c r="O30" s="25">
        <f t="shared" si="0"/>
        <v>178</v>
      </c>
      <c r="P30" s="26">
        <v>43957</v>
      </c>
      <c r="Q30" s="26">
        <v>44135</v>
      </c>
      <c r="R30" s="27">
        <f>E30</f>
        <v>10172800</v>
      </c>
      <c r="S30" s="54">
        <f>P30</f>
        <v>43957</v>
      </c>
      <c r="T30" s="28"/>
      <c r="U30" s="24"/>
      <c r="V30" s="24"/>
      <c r="W30" s="24"/>
      <c r="X30" s="24"/>
      <c r="Y30" s="24"/>
      <c r="Z30" s="52">
        <f t="shared" si="1"/>
        <v>10172800</v>
      </c>
      <c r="AA30" s="37">
        <f>Q30</f>
        <v>44135</v>
      </c>
      <c r="AI30" s="42"/>
      <c r="AJ30" s="42"/>
    </row>
    <row r="31" spans="1:36" x14ac:dyDescent="0.25">
      <c r="A31" s="32">
        <v>654</v>
      </c>
      <c r="B31" s="35" t="s">
        <v>270</v>
      </c>
      <c r="C31" s="33" t="s">
        <v>28</v>
      </c>
      <c r="D31" s="33" t="s">
        <v>272</v>
      </c>
      <c r="E31" s="34">
        <v>18773333</v>
      </c>
      <c r="F31" s="51">
        <v>211020205</v>
      </c>
      <c r="G31" s="34">
        <v>18773333</v>
      </c>
      <c r="H31" s="50">
        <v>43951</v>
      </c>
      <c r="I31" s="25" t="s">
        <v>29</v>
      </c>
      <c r="J31" s="33" t="s">
        <v>219</v>
      </c>
      <c r="K31" s="23" t="s">
        <v>220</v>
      </c>
      <c r="L31" s="33" t="s">
        <v>170</v>
      </c>
      <c r="M31" s="25" t="s">
        <v>30</v>
      </c>
      <c r="N31" s="25" t="s">
        <v>31</v>
      </c>
      <c r="O31" s="25">
        <f t="shared" si="0"/>
        <v>178</v>
      </c>
      <c r="P31" s="26">
        <v>43957</v>
      </c>
      <c r="Q31" s="26">
        <v>44135</v>
      </c>
      <c r="R31" s="27">
        <f>E31</f>
        <v>18773333</v>
      </c>
      <c r="S31" s="54">
        <f>P31</f>
        <v>43957</v>
      </c>
      <c r="T31" s="28"/>
      <c r="U31" s="24"/>
      <c r="V31" s="24"/>
      <c r="W31" s="24"/>
      <c r="X31" s="24"/>
      <c r="Y31" s="24"/>
      <c r="Z31" s="52">
        <f t="shared" si="1"/>
        <v>18773333</v>
      </c>
      <c r="AA31" s="37">
        <f>Q31</f>
        <v>44135</v>
      </c>
      <c r="AI31" s="42"/>
      <c r="AJ31" s="42"/>
    </row>
    <row r="32" spans="1:36" x14ac:dyDescent="0.25">
      <c r="A32" s="32">
        <v>655</v>
      </c>
      <c r="B32" s="35" t="s">
        <v>273</v>
      </c>
      <c r="C32" s="33" t="s">
        <v>28</v>
      </c>
      <c r="D32" s="33" t="s">
        <v>41</v>
      </c>
      <c r="E32" s="34">
        <v>15680000</v>
      </c>
      <c r="F32" s="51">
        <v>211020105</v>
      </c>
      <c r="G32" s="34">
        <v>15680000</v>
      </c>
      <c r="H32" s="50">
        <v>43951</v>
      </c>
      <c r="I32" s="25" t="s">
        <v>29</v>
      </c>
      <c r="J32" s="33" t="s">
        <v>274</v>
      </c>
      <c r="K32" s="36" t="s">
        <v>275</v>
      </c>
      <c r="L32" s="33" t="s">
        <v>38</v>
      </c>
      <c r="M32" s="25" t="s">
        <v>30</v>
      </c>
      <c r="N32" s="25" t="s">
        <v>36</v>
      </c>
      <c r="O32" s="25">
        <v>168</v>
      </c>
      <c r="P32" s="26">
        <v>43965</v>
      </c>
      <c r="Q32" s="26">
        <v>44135</v>
      </c>
      <c r="R32" s="27">
        <f>E32</f>
        <v>15680000</v>
      </c>
      <c r="S32" s="54">
        <f>P32</f>
        <v>43965</v>
      </c>
      <c r="T32" s="39"/>
      <c r="U32" s="24"/>
      <c r="V32" s="24"/>
      <c r="W32" s="24"/>
      <c r="X32" s="24"/>
      <c r="Y32" s="24"/>
      <c r="Z32" s="52">
        <f t="shared" si="1"/>
        <v>15680000</v>
      </c>
      <c r="AA32" s="37">
        <f>Q32</f>
        <v>44135</v>
      </c>
      <c r="AI32" s="42"/>
      <c r="AJ32" s="42"/>
    </row>
    <row r="33" spans="1:36" x14ac:dyDescent="0.25">
      <c r="A33" s="32">
        <v>656</v>
      </c>
      <c r="B33" s="35" t="s">
        <v>276</v>
      </c>
      <c r="C33" s="33" t="s">
        <v>28</v>
      </c>
      <c r="D33" s="33" t="s">
        <v>39</v>
      </c>
      <c r="E33" s="34">
        <v>3169200</v>
      </c>
      <c r="F33" s="51">
        <v>211020205</v>
      </c>
      <c r="G33" s="34">
        <v>6922200</v>
      </c>
      <c r="H33" s="50">
        <v>43951</v>
      </c>
      <c r="I33" s="25" t="s">
        <v>29</v>
      </c>
      <c r="J33" s="33" t="s">
        <v>48</v>
      </c>
      <c r="K33" s="23" t="s">
        <v>49</v>
      </c>
      <c r="L33" s="33" t="s">
        <v>170</v>
      </c>
      <c r="M33" s="25" t="s">
        <v>30</v>
      </c>
      <c r="N33" s="25" t="s">
        <v>36</v>
      </c>
      <c r="O33" s="25">
        <v>76</v>
      </c>
      <c r="P33" s="26">
        <v>43967</v>
      </c>
      <c r="Q33" s="26">
        <v>44043</v>
      </c>
      <c r="R33" s="27">
        <f>E33</f>
        <v>3169200</v>
      </c>
      <c r="S33" s="54" t="str">
        <f>B33</f>
        <v>15/05/2020</v>
      </c>
      <c r="T33" s="39"/>
      <c r="U33" s="24"/>
      <c r="V33" s="24"/>
      <c r="W33" s="24"/>
      <c r="X33" s="24"/>
      <c r="Y33" s="24"/>
      <c r="Z33" s="52">
        <f t="shared" si="1"/>
        <v>3169200</v>
      </c>
      <c r="AA33" s="37">
        <f>Q33</f>
        <v>44043</v>
      </c>
      <c r="AI33" s="42"/>
      <c r="AJ33" s="42"/>
    </row>
    <row r="34" spans="1:36" x14ac:dyDescent="0.25">
      <c r="A34" s="32">
        <v>657</v>
      </c>
      <c r="B34" s="35" t="s">
        <v>276</v>
      </c>
      <c r="C34" s="33" t="s">
        <v>28</v>
      </c>
      <c r="D34" s="33" t="s">
        <v>39</v>
      </c>
      <c r="E34" s="34">
        <v>3169200</v>
      </c>
      <c r="F34" s="51">
        <v>211020205</v>
      </c>
      <c r="G34" s="34">
        <v>6922200</v>
      </c>
      <c r="H34" s="50">
        <v>43951</v>
      </c>
      <c r="I34" s="25" t="s">
        <v>29</v>
      </c>
      <c r="J34" s="33" t="s">
        <v>46</v>
      </c>
      <c r="K34" s="23" t="s">
        <v>47</v>
      </c>
      <c r="L34" s="33" t="s">
        <v>170</v>
      </c>
      <c r="M34" s="25" t="s">
        <v>30</v>
      </c>
      <c r="N34" s="25" t="s">
        <v>36</v>
      </c>
      <c r="O34" s="25">
        <v>76</v>
      </c>
      <c r="P34" s="26">
        <v>43967</v>
      </c>
      <c r="Q34" s="26">
        <v>44043</v>
      </c>
      <c r="R34" s="27">
        <f>E34</f>
        <v>3169200</v>
      </c>
      <c r="S34" s="54" t="str">
        <f>B34</f>
        <v>15/05/2020</v>
      </c>
      <c r="T34" s="39"/>
      <c r="U34" s="24"/>
      <c r="V34" s="24"/>
      <c r="W34" s="24"/>
      <c r="X34" s="24"/>
      <c r="Y34" s="24"/>
      <c r="Z34" s="52">
        <f t="shared" si="1"/>
        <v>3169200</v>
      </c>
      <c r="AA34" s="37">
        <f>Q34</f>
        <v>44043</v>
      </c>
      <c r="AI34" s="42"/>
      <c r="AJ34" s="42"/>
    </row>
    <row r="35" spans="1:36" x14ac:dyDescent="0.25">
      <c r="A35" s="32">
        <v>658</v>
      </c>
      <c r="B35" s="35" t="s">
        <v>276</v>
      </c>
      <c r="C35" s="33" t="s">
        <v>28</v>
      </c>
      <c r="D35" s="33" t="s">
        <v>39</v>
      </c>
      <c r="E35" s="34">
        <v>3169200</v>
      </c>
      <c r="F35" s="51">
        <v>211020205</v>
      </c>
      <c r="G35" s="34">
        <v>6922200</v>
      </c>
      <c r="H35" s="50">
        <v>43951</v>
      </c>
      <c r="I35" s="25" t="s">
        <v>29</v>
      </c>
      <c r="J35" s="33" t="s">
        <v>54</v>
      </c>
      <c r="K35" s="23" t="s">
        <v>55</v>
      </c>
      <c r="L35" s="33" t="s">
        <v>170</v>
      </c>
      <c r="M35" s="25" t="s">
        <v>30</v>
      </c>
      <c r="N35" s="25" t="s">
        <v>36</v>
      </c>
      <c r="O35" s="25">
        <v>76</v>
      </c>
      <c r="P35" s="26">
        <v>43967</v>
      </c>
      <c r="Q35" s="26">
        <v>44043</v>
      </c>
      <c r="R35" s="27">
        <f>E35</f>
        <v>3169200</v>
      </c>
      <c r="S35" s="54" t="str">
        <f>B35</f>
        <v>15/05/2020</v>
      </c>
      <c r="T35" s="28"/>
      <c r="U35" s="24"/>
      <c r="V35" s="24"/>
      <c r="W35" s="24"/>
      <c r="X35" s="24"/>
      <c r="Y35" s="24"/>
      <c r="Z35" s="52">
        <f t="shared" si="1"/>
        <v>3169200</v>
      </c>
      <c r="AA35" s="37">
        <f>Q35</f>
        <v>44043</v>
      </c>
      <c r="AI35" s="42"/>
      <c r="AJ35" s="42"/>
    </row>
    <row r="36" spans="1:36" x14ac:dyDescent="0.25">
      <c r="A36" s="32">
        <v>659</v>
      </c>
      <c r="B36" s="35" t="s">
        <v>276</v>
      </c>
      <c r="C36" s="33" t="s">
        <v>28</v>
      </c>
      <c r="D36" s="33" t="s">
        <v>39</v>
      </c>
      <c r="E36" s="34">
        <v>3169200</v>
      </c>
      <c r="F36" s="51">
        <v>211020205</v>
      </c>
      <c r="G36" s="34">
        <v>6922200</v>
      </c>
      <c r="H36" s="50">
        <v>43951</v>
      </c>
      <c r="I36" s="25" t="s">
        <v>29</v>
      </c>
      <c r="J36" s="33" t="s">
        <v>44</v>
      </c>
      <c r="K36" s="23" t="s">
        <v>45</v>
      </c>
      <c r="L36" s="33" t="s">
        <v>170</v>
      </c>
      <c r="M36" s="25" t="s">
        <v>30</v>
      </c>
      <c r="N36" s="25" t="s">
        <v>36</v>
      </c>
      <c r="O36" s="25">
        <v>76</v>
      </c>
      <c r="P36" s="26">
        <v>43967</v>
      </c>
      <c r="Q36" s="26">
        <v>44043</v>
      </c>
      <c r="R36" s="27">
        <f>E36</f>
        <v>3169200</v>
      </c>
      <c r="S36" s="54" t="str">
        <f>B36</f>
        <v>15/05/2020</v>
      </c>
      <c r="T36" s="28"/>
      <c r="U36" s="24"/>
      <c r="V36" s="24"/>
      <c r="W36" s="24"/>
      <c r="X36" s="24"/>
      <c r="Y36" s="24"/>
      <c r="Z36" s="52">
        <f t="shared" si="1"/>
        <v>3169200</v>
      </c>
      <c r="AA36" s="37">
        <f>Q36</f>
        <v>44043</v>
      </c>
      <c r="AI36" s="42"/>
      <c r="AJ36" s="42"/>
    </row>
    <row r="37" spans="1:36" x14ac:dyDescent="0.25">
      <c r="A37" s="32">
        <v>660</v>
      </c>
      <c r="B37" s="35" t="s">
        <v>276</v>
      </c>
      <c r="C37" s="33" t="s">
        <v>28</v>
      </c>
      <c r="D37" s="33" t="s">
        <v>39</v>
      </c>
      <c r="E37" s="34">
        <v>3169200</v>
      </c>
      <c r="F37" s="51">
        <v>211020205</v>
      </c>
      <c r="G37" s="34">
        <v>6922200</v>
      </c>
      <c r="H37" s="50">
        <v>43951</v>
      </c>
      <c r="I37" s="25" t="s">
        <v>29</v>
      </c>
      <c r="J37" s="33" t="s">
        <v>42</v>
      </c>
      <c r="K37" s="23" t="s">
        <v>43</v>
      </c>
      <c r="L37" s="33" t="s">
        <v>170</v>
      </c>
      <c r="M37" s="25" t="s">
        <v>30</v>
      </c>
      <c r="N37" s="25" t="s">
        <v>36</v>
      </c>
      <c r="O37" s="25">
        <v>76</v>
      </c>
      <c r="P37" s="26">
        <v>43967</v>
      </c>
      <c r="Q37" s="26">
        <v>44043</v>
      </c>
      <c r="R37" s="27">
        <f>E37</f>
        <v>3169200</v>
      </c>
      <c r="S37" s="54" t="str">
        <f>B37</f>
        <v>15/05/2020</v>
      </c>
      <c r="T37" s="28"/>
      <c r="U37" s="24"/>
      <c r="V37" s="24"/>
      <c r="W37" s="24"/>
      <c r="X37" s="24"/>
      <c r="Y37" s="24"/>
      <c r="Z37" s="52">
        <f t="shared" si="1"/>
        <v>3169200</v>
      </c>
      <c r="AA37" s="37">
        <f>Q37</f>
        <v>44043</v>
      </c>
      <c r="AI37" s="42"/>
      <c r="AJ37" s="42"/>
    </row>
    <row r="38" spans="1:36" x14ac:dyDescent="0.25">
      <c r="A38" s="32">
        <v>661</v>
      </c>
      <c r="B38" s="35" t="s">
        <v>276</v>
      </c>
      <c r="C38" s="33" t="s">
        <v>28</v>
      </c>
      <c r="D38" s="33" t="s">
        <v>39</v>
      </c>
      <c r="E38" s="34">
        <v>3169200</v>
      </c>
      <c r="F38" s="51">
        <v>211020205</v>
      </c>
      <c r="G38" s="34">
        <v>6922200</v>
      </c>
      <c r="H38" s="50">
        <v>43951</v>
      </c>
      <c r="I38" s="25" t="s">
        <v>29</v>
      </c>
      <c r="J38" s="33" t="s">
        <v>50</v>
      </c>
      <c r="K38" s="23" t="s">
        <v>51</v>
      </c>
      <c r="L38" s="33" t="s">
        <v>170</v>
      </c>
      <c r="M38" s="25" t="s">
        <v>30</v>
      </c>
      <c r="N38" s="25" t="s">
        <v>36</v>
      </c>
      <c r="O38" s="25">
        <v>76</v>
      </c>
      <c r="P38" s="26">
        <v>43967</v>
      </c>
      <c r="Q38" s="26">
        <v>44043</v>
      </c>
      <c r="R38" s="27">
        <f>E38</f>
        <v>3169200</v>
      </c>
      <c r="S38" s="54" t="str">
        <f>B38</f>
        <v>15/05/2020</v>
      </c>
      <c r="T38" s="39"/>
      <c r="U38" s="24"/>
      <c r="V38" s="24"/>
      <c r="W38" s="24"/>
      <c r="X38" s="24"/>
      <c r="Y38" s="24"/>
      <c r="Z38" s="52">
        <f t="shared" si="1"/>
        <v>3169200</v>
      </c>
      <c r="AA38" s="37">
        <f>Q38</f>
        <v>44043</v>
      </c>
      <c r="AI38" s="42"/>
      <c r="AJ38" s="42"/>
    </row>
    <row r="39" spans="1:36" x14ac:dyDescent="0.25">
      <c r="A39" s="32">
        <v>662</v>
      </c>
      <c r="B39" s="35" t="s">
        <v>276</v>
      </c>
      <c r="C39" s="33" t="s">
        <v>28</v>
      </c>
      <c r="D39" s="33" t="s">
        <v>39</v>
      </c>
      <c r="E39" s="34">
        <v>3169200</v>
      </c>
      <c r="F39" s="51">
        <v>211020205</v>
      </c>
      <c r="G39" s="34">
        <v>6922200</v>
      </c>
      <c r="H39" s="50">
        <v>43951</v>
      </c>
      <c r="I39" s="25" t="s">
        <v>29</v>
      </c>
      <c r="J39" s="33" t="s">
        <v>52</v>
      </c>
      <c r="K39" s="23" t="s">
        <v>53</v>
      </c>
      <c r="L39" s="33" t="s">
        <v>170</v>
      </c>
      <c r="M39" s="25" t="s">
        <v>30</v>
      </c>
      <c r="N39" s="25" t="s">
        <v>36</v>
      </c>
      <c r="O39" s="25">
        <v>76</v>
      </c>
      <c r="P39" s="26">
        <v>43967</v>
      </c>
      <c r="Q39" s="26">
        <v>44043</v>
      </c>
      <c r="R39" s="27">
        <f>E39</f>
        <v>3169200</v>
      </c>
      <c r="S39" s="54" t="str">
        <f>B39</f>
        <v>15/05/2020</v>
      </c>
      <c r="T39" s="28"/>
      <c r="U39" s="24"/>
      <c r="V39" s="24"/>
      <c r="W39" s="24"/>
      <c r="X39" s="24"/>
      <c r="Y39" s="24"/>
      <c r="Z39" s="52">
        <f t="shared" si="1"/>
        <v>3169200</v>
      </c>
      <c r="AA39" s="37">
        <f>Q39</f>
        <v>44043</v>
      </c>
      <c r="AI39" s="42"/>
      <c r="AJ39" s="42"/>
    </row>
    <row r="40" spans="1:36" x14ac:dyDescent="0.25">
      <c r="A40" s="32">
        <v>663</v>
      </c>
      <c r="B40" s="35" t="s">
        <v>276</v>
      </c>
      <c r="C40" s="33" t="s">
        <v>28</v>
      </c>
      <c r="D40" s="33" t="s">
        <v>56</v>
      </c>
      <c r="E40" s="34">
        <v>6922200</v>
      </c>
      <c r="F40" s="51">
        <v>211020205</v>
      </c>
      <c r="G40" s="34">
        <v>6922200</v>
      </c>
      <c r="H40" s="50">
        <v>43951</v>
      </c>
      <c r="I40" s="25" t="s">
        <v>29</v>
      </c>
      <c r="J40" s="33" t="s">
        <v>77</v>
      </c>
      <c r="K40" s="23" t="s">
        <v>78</v>
      </c>
      <c r="L40" s="33" t="s">
        <v>170</v>
      </c>
      <c r="M40" s="25" t="s">
        <v>30</v>
      </c>
      <c r="N40" s="25" t="s">
        <v>36</v>
      </c>
      <c r="O40" s="25">
        <v>166</v>
      </c>
      <c r="P40" s="26">
        <v>43967</v>
      </c>
      <c r="Q40" s="26">
        <v>44135</v>
      </c>
      <c r="R40" s="27">
        <f>E40</f>
        <v>6922200</v>
      </c>
      <c r="S40" s="54" t="str">
        <f>B40</f>
        <v>15/05/2020</v>
      </c>
      <c r="T40" s="28"/>
      <c r="U40" s="24"/>
      <c r="V40" s="24"/>
      <c r="W40" s="24"/>
      <c r="X40" s="24"/>
      <c r="Y40" s="24"/>
      <c r="Z40" s="52">
        <f t="shared" si="1"/>
        <v>6922200</v>
      </c>
      <c r="AA40" s="37">
        <f>Q40</f>
        <v>44135</v>
      </c>
      <c r="AI40" s="42"/>
      <c r="AJ40" s="42"/>
    </row>
    <row r="41" spans="1:36" x14ac:dyDescent="0.25">
      <c r="A41" s="32">
        <v>664</v>
      </c>
      <c r="B41" s="35" t="s">
        <v>276</v>
      </c>
      <c r="C41" s="33" t="s">
        <v>28</v>
      </c>
      <c r="D41" s="33" t="s">
        <v>56</v>
      </c>
      <c r="E41" s="34">
        <v>3169200</v>
      </c>
      <c r="F41" s="51">
        <v>211020205</v>
      </c>
      <c r="G41" s="34">
        <v>6922200</v>
      </c>
      <c r="H41" s="50">
        <v>43951</v>
      </c>
      <c r="I41" s="25" t="s">
        <v>29</v>
      </c>
      <c r="J41" s="33" t="s">
        <v>67</v>
      </c>
      <c r="K41" s="23" t="s">
        <v>68</v>
      </c>
      <c r="L41" s="33" t="s">
        <v>170</v>
      </c>
      <c r="M41" s="25" t="s">
        <v>30</v>
      </c>
      <c r="N41" s="25" t="s">
        <v>36</v>
      </c>
      <c r="O41" s="25">
        <v>76</v>
      </c>
      <c r="P41" s="26">
        <v>43967</v>
      </c>
      <c r="Q41" s="26">
        <v>44043</v>
      </c>
      <c r="R41" s="27">
        <f>E41</f>
        <v>3169200</v>
      </c>
      <c r="S41" s="54" t="str">
        <f>B41</f>
        <v>15/05/2020</v>
      </c>
      <c r="T41" s="28"/>
      <c r="U41" s="24"/>
      <c r="V41" s="24"/>
      <c r="W41" s="24"/>
      <c r="X41" s="24"/>
      <c r="Y41" s="24"/>
      <c r="Z41" s="52">
        <f t="shared" si="1"/>
        <v>3169200</v>
      </c>
      <c r="AA41" s="37">
        <f>Q41</f>
        <v>44043</v>
      </c>
      <c r="AI41" s="42"/>
      <c r="AJ41" s="42"/>
    </row>
    <row r="42" spans="1:36" x14ac:dyDescent="0.25">
      <c r="A42" s="32">
        <v>665</v>
      </c>
      <c r="B42" s="35" t="s">
        <v>276</v>
      </c>
      <c r="C42" s="33" t="s">
        <v>28</v>
      </c>
      <c r="D42" s="33" t="s">
        <v>56</v>
      </c>
      <c r="E42" s="34">
        <v>6922200</v>
      </c>
      <c r="F42" s="51">
        <v>211020205</v>
      </c>
      <c r="G42" s="34">
        <v>6922200</v>
      </c>
      <c r="H42" s="50">
        <v>43951</v>
      </c>
      <c r="I42" s="25" t="s">
        <v>29</v>
      </c>
      <c r="J42" s="33" t="s">
        <v>93</v>
      </c>
      <c r="K42" s="23" t="s">
        <v>94</v>
      </c>
      <c r="L42" s="33" t="s">
        <v>170</v>
      </c>
      <c r="M42" s="25" t="s">
        <v>30</v>
      </c>
      <c r="N42" s="25" t="s">
        <v>36</v>
      </c>
      <c r="O42" s="25">
        <v>166</v>
      </c>
      <c r="P42" s="26">
        <v>43967</v>
      </c>
      <c r="Q42" s="26">
        <v>44135</v>
      </c>
      <c r="R42" s="27">
        <f>E42</f>
        <v>6922200</v>
      </c>
      <c r="S42" s="54" t="str">
        <f>B42</f>
        <v>15/05/2020</v>
      </c>
      <c r="T42" s="39"/>
      <c r="U42" s="24"/>
      <c r="V42" s="24"/>
      <c r="W42" s="24"/>
      <c r="X42" s="24"/>
      <c r="Y42" s="24"/>
      <c r="Z42" s="52">
        <f t="shared" si="1"/>
        <v>6922200</v>
      </c>
      <c r="AA42" s="37">
        <f>Q42</f>
        <v>44135</v>
      </c>
      <c r="AI42" s="42"/>
      <c r="AJ42" s="42"/>
    </row>
    <row r="43" spans="1:36" x14ac:dyDescent="0.25">
      <c r="A43" s="32">
        <v>666</v>
      </c>
      <c r="B43" s="35" t="s">
        <v>276</v>
      </c>
      <c r="C43" s="33" t="s">
        <v>28</v>
      </c>
      <c r="D43" s="33" t="s">
        <v>56</v>
      </c>
      <c r="E43" s="34">
        <v>6922200</v>
      </c>
      <c r="F43" s="51">
        <v>211020205</v>
      </c>
      <c r="G43" s="34">
        <v>6922200</v>
      </c>
      <c r="H43" s="50">
        <v>43951</v>
      </c>
      <c r="I43" s="25" t="s">
        <v>29</v>
      </c>
      <c r="J43" s="33" t="s">
        <v>59</v>
      </c>
      <c r="K43" s="23" t="s">
        <v>60</v>
      </c>
      <c r="L43" s="33" t="s">
        <v>170</v>
      </c>
      <c r="M43" s="25" t="s">
        <v>30</v>
      </c>
      <c r="N43" s="25" t="s">
        <v>36</v>
      </c>
      <c r="O43" s="25">
        <v>166</v>
      </c>
      <c r="P43" s="26">
        <v>43967</v>
      </c>
      <c r="Q43" s="26">
        <v>44135</v>
      </c>
      <c r="R43" s="27">
        <f>E43</f>
        <v>6922200</v>
      </c>
      <c r="S43" s="54" t="str">
        <f>B43</f>
        <v>15/05/2020</v>
      </c>
      <c r="T43" s="28"/>
      <c r="U43" s="24"/>
      <c r="V43" s="24"/>
      <c r="W43" s="24"/>
      <c r="X43" s="24"/>
      <c r="Y43" s="24"/>
      <c r="Z43" s="52">
        <f t="shared" si="1"/>
        <v>6922200</v>
      </c>
      <c r="AA43" s="37">
        <f>Q43</f>
        <v>44135</v>
      </c>
      <c r="AI43" s="42"/>
      <c r="AJ43" s="42"/>
    </row>
    <row r="44" spans="1:36" x14ac:dyDescent="0.25">
      <c r="A44" s="32">
        <v>667</v>
      </c>
      <c r="B44" s="35" t="s">
        <v>276</v>
      </c>
      <c r="C44" s="33" t="s">
        <v>28</v>
      </c>
      <c r="D44" s="33" t="s">
        <v>56</v>
      </c>
      <c r="E44" s="34">
        <v>3169200</v>
      </c>
      <c r="F44" s="51">
        <v>211020205</v>
      </c>
      <c r="G44" s="34">
        <v>6922200</v>
      </c>
      <c r="H44" s="50">
        <v>43951</v>
      </c>
      <c r="I44" s="25" t="s">
        <v>29</v>
      </c>
      <c r="J44" s="33" t="s">
        <v>73</v>
      </c>
      <c r="K44" s="23" t="s">
        <v>74</v>
      </c>
      <c r="L44" s="33" t="s">
        <v>170</v>
      </c>
      <c r="M44" s="25" t="s">
        <v>30</v>
      </c>
      <c r="N44" s="25" t="s">
        <v>36</v>
      </c>
      <c r="O44" s="25">
        <v>166</v>
      </c>
      <c r="P44" s="26">
        <v>43967</v>
      </c>
      <c r="Q44" s="26">
        <v>44043</v>
      </c>
      <c r="R44" s="27">
        <f>E44</f>
        <v>3169200</v>
      </c>
      <c r="S44" s="54" t="str">
        <f>B44</f>
        <v>15/05/2020</v>
      </c>
      <c r="T44" s="39"/>
      <c r="U44" s="24"/>
      <c r="V44" s="24"/>
      <c r="W44" s="24"/>
      <c r="X44" s="24"/>
      <c r="Y44" s="24"/>
      <c r="Z44" s="52">
        <f t="shared" si="1"/>
        <v>3169200</v>
      </c>
      <c r="AA44" s="37">
        <f>Q44</f>
        <v>44043</v>
      </c>
      <c r="AI44" s="42"/>
      <c r="AJ44" s="42"/>
    </row>
    <row r="45" spans="1:36" x14ac:dyDescent="0.25">
      <c r="A45" s="32">
        <v>668</v>
      </c>
      <c r="B45" s="35" t="s">
        <v>276</v>
      </c>
      <c r="C45" s="33" t="s">
        <v>28</v>
      </c>
      <c r="D45" s="33" t="s">
        <v>56</v>
      </c>
      <c r="E45" s="34">
        <v>6922200</v>
      </c>
      <c r="F45" s="51">
        <v>211020205</v>
      </c>
      <c r="G45" s="34">
        <v>6922200</v>
      </c>
      <c r="H45" s="50">
        <v>43951</v>
      </c>
      <c r="I45" s="25" t="s">
        <v>29</v>
      </c>
      <c r="J45" s="33" t="s">
        <v>69</v>
      </c>
      <c r="K45" s="23" t="s">
        <v>70</v>
      </c>
      <c r="L45" s="33" t="s">
        <v>170</v>
      </c>
      <c r="M45" s="25" t="s">
        <v>30</v>
      </c>
      <c r="N45" s="25" t="s">
        <v>36</v>
      </c>
      <c r="O45" s="25">
        <v>166</v>
      </c>
      <c r="P45" s="26">
        <v>43967</v>
      </c>
      <c r="Q45" s="26">
        <v>44135</v>
      </c>
      <c r="R45" s="27">
        <f>E45</f>
        <v>6922200</v>
      </c>
      <c r="S45" s="54" t="str">
        <f>B45</f>
        <v>15/05/2020</v>
      </c>
      <c r="T45" s="28"/>
      <c r="U45" s="24"/>
      <c r="V45" s="24"/>
      <c r="W45" s="24"/>
      <c r="X45" s="24"/>
      <c r="Y45" s="24"/>
      <c r="Z45" s="52">
        <f t="shared" si="1"/>
        <v>6922200</v>
      </c>
      <c r="AA45" s="37">
        <f>Q45</f>
        <v>44135</v>
      </c>
      <c r="AI45" s="42"/>
      <c r="AJ45" s="42"/>
    </row>
    <row r="46" spans="1:36" x14ac:dyDescent="0.25">
      <c r="A46" s="32">
        <v>669</v>
      </c>
      <c r="B46" s="35" t="s">
        <v>276</v>
      </c>
      <c r="C46" s="33" t="s">
        <v>28</v>
      </c>
      <c r="D46" s="33" t="s">
        <v>56</v>
      </c>
      <c r="E46" s="34">
        <v>3169200</v>
      </c>
      <c r="F46" s="51">
        <v>211020205</v>
      </c>
      <c r="G46" s="34">
        <v>6922200</v>
      </c>
      <c r="H46" s="50">
        <v>43951</v>
      </c>
      <c r="I46" s="25" t="s">
        <v>29</v>
      </c>
      <c r="J46" s="33" t="s">
        <v>63</v>
      </c>
      <c r="K46" s="23" t="s">
        <v>64</v>
      </c>
      <c r="L46" s="33" t="s">
        <v>170</v>
      </c>
      <c r="M46" s="25" t="s">
        <v>30</v>
      </c>
      <c r="N46" s="25" t="s">
        <v>36</v>
      </c>
      <c r="O46" s="25">
        <v>76</v>
      </c>
      <c r="P46" s="26">
        <v>43967</v>
      </c>
      <c r="Q46" s="26">
        <v>44043</v>
      </c>
      <c r="R46" s="27">
        <f>E46</f>
        <v>3169200</v>
      </c>
      <c r="S46" s="54" t="str">
        <f>B46</f>
        <v>15/05/2020</v>
      </c>
      <c r="T46" s="39"/>
      <c r="U46" s="24"/>
      <c r="V46" s="24"/>
      <c r="W46" s="24"/>
      <c r="X46" s="24"/>
      <c r="Y46" s="24"/>
      <c r="Z46" s="52">
        <f t="shared" si="1"/>
        <v>3169200</v>
      </c>
      <c r="AA46" s="37">
        <f>Q46</f>
        <v>44043</v>
      </c>
      <c r="AI46" s="42"/>
      <c r="AJ46" s="42"/>
    </row>
    <row r="47" spans="1:36" x14ac:dyDescent="0.25">
      <c r="A47" s="32">
        <v>670</v>
      </c>
      <c r="B47" s="35" t="s">
        <v>276</v>
      </c>
      <c r="C47" s="33" t="s">
        <v>28</v>
      </c>
      <c r="D47" s="33" t="s">
        <v>56</v>
      </c>
      <c r="E47" s="34">
        <v>3169200</v>
      </c>
      <c r="F47" s="51">
        <v>211020205</v>
      </c>
      <c r="G47" s="34">
        <v>6922200</v>
      </c>
      <c r="H47" s="50">
        <v>43951</v>
      </c>
      <c r="I47" s="25" t="s">
        <v>29</v>
      </c>
      <c r="J47" s="33" t="s">
        <v>57</v>
      </c>
      <c r="K47" s="23" t="s">
        <v>58</v>
      </c>
      <c r="L47" s="33" t="s">
        <v>170</v>
      </c>
      <c r="M47" s="25" t="s">
        <v>30</v>
      </c>
      <c r="N47" s="25" t="s">
        <v>36</v>
      </c>
      <c r="O47" s="25">
        <v>76</v>
      </c>
      <c r="P47" s="26">
        <v>43967</v>
      </c>
      <c r="Q47" s="26">
        <v>44043</v>
      </c>
      <c r="R47" s="27">
        <f>E47</f>
        <v>3169200</v>
      </c>
      <c r="S47" s="54" t="str">
        <f>B47</f>
        <v>15/05/2020</v>
      </c>
      <c r="T47" s="28"/>
      <c r="U47" s="24"/>
      <c r="V47" s="24"/>
      <c r="W47" s="24"/>
      <c r="X47" s="24"/>
      <c r="Y47" s="24"/>
      <c r="Z47" s="52">
        <f t="shared" si="1"/>
        <v>3169200</v>
      </c>
      <c r="AA47" s="37">
        <f>Q47</f>
        <v>44043</v>
      </c>
      <c r="AI47" s="42"/>
      <c r="AJ47" s="42"/>
    </row>
    <row r="48" spans="1:36" x14ac:dyDescent="0.25">
      <c r="A48" s="32">
        <v>671</v>
      </c>
      <c r="B48" s="35" t="s">
        <v>276</v>
      </c>
      <c r="C48" s="33" t="s">
        <v>28</v>
      </c>
      <c r="D48" s="33" t="s">
        <v>56</v>
      </c>
      <c r="E48" s="34">
        <v>6922200</v>
      </c>
      <c r="F48" s="51">
        <v>211020205</v>
      </c>
      <c r="G48" s="34">
        <v>6922200</v>
      </c>
      <c r="H48" s="50">
        <v>43951</v>
      </c>
      <c r="I48" s="25" t="s">
        <v>29</v>
      </c>
      <c r="J48" s="33" t="s">
        <v>89</v>
      </c>
      <c r="K48" s="23" t="s">
        <v>90</v>
      </c>
      <c r="L48" s="33" t="s">
        <v>170</v>
      </c>
      <c r="M48" s="25" t="s">
        <v>30</v>
      </c>
      <c r="N48" s="25" t="s">
        <v>36</v>
      </c>
      <c r="O48" s="25">
        <v>166</v>
      </c>
      <c r="P48" s="26">
        <v>43967</v>
      </c>
      <c r="Q48" s="26">
        <v>44135</v>
      </c>
      <c r="R48" s="27">
        <f>E48</f>
        <v>6922200</v>
      </c>
      <c r="S48" s="54" t="str">
        <f>B48</f>
        <v>15/05/2020</v>
      </c>
      <c r="T48" s="28"/>
      <c r="U48" s="24"/>
      <c r="V48" s="24"/>
      <c r="W48" s="24"/>
      <c r="X48" s="24"/>
      <c r="Y48" s="24"/>
      <c r="Z48" s="52">
        <f t="shared" si="1"/>
        <v>6922200</v>
      </c>
      <c r="AA48" s="37">
        <f>Q48</f>
        <v>44135</v>
      </c>
      <c r="AI48" s="42"/>
      <c r="AJ48" s="42"/>
    </row>
    <row r="49" spans="1:36" x14ac:dyDescent="0.25">
      <c r="A49" s="32">
        <v>672</v>
      </c>
      <c r="B49" s="35" t="s">
        <v>276</v>
      </c>
      <c r="C49" s="33" t="s">
        <v>28</v>
      </c>
      <c r="D49" s="33" t="s">
        <v>56</v>
      </c>
      <c r="E49" s="34">
        <v>6922200</v>
      </c>
      <c r="F49" s="51">
        <v>211020205</v>
      </c>
      <c r="G49" s="34">
        <v>6922200</v>
      </c>
      <c r="H49" s="50">
        <v>43951</v>
      </c>
      <c r="I49" s="25" t="s">
        <v>29</v>
      </c>
      <c r="J49" s="33" t="s">
        <v>65</v>
      </c>
      <c r="K49" s="23" t="s">
        <v>66</v>
      </c>
      <c r="L49" s="33" t="s">
        <v>170</v>
      </c>
      <c r="M49" s="25" t="s">
        <v>30</v>
      </c>
      <c r="N49" s="25" t="s">
        <v>36</v>
      </c>
      <c r="O49" s="25">
        <v>166</v>
      </c>
      <c r="P49" s="26">
        <v>43967</v>
      </c>
      <c r="Q49" s="26">
        <v>44135</v>
      </c>
      <c r="R49" s="27">
        <f>E49</f>
        <v>6922200</v>
      </c>
      <c r="S49" s="54" t="str">
        <f>B49</f>
        <v>15/05/2020</v>
      </c>
      <c r="T49" s="28"/>
      <c r="U49" s="24"/>
      <c r="V49" s="24"/>
      <c r="W49" s="24"/>
      <c r="X49" s="24"/>
      <c r="Y49" s="24"/>
      <c r="Z49" s="52">
        <f t="shared" si="1"/>
        <v>6922200</v>
      </c>
      <c r="AA49" s="37">
        <f>Q49</f>
        <v>44135</v>
      </c>
      <c r="AI49" s="42"/>
      <c r="AJ49" s="42"/>
    </row>
    <row r="50" spans="1:36" x14ac:dyDescent="0.25">
      <c r="A50" s="32">
        <v>673</v>
      </c>
      <c r="B50" s="35" t="s">
        <v>276</v>
      </c>
      <c r="C50" s="33" t="s">
        <v>28</v>
      </c>
      <c r="D50" s="33" t="s">
        <v>56</v>
      </c>
      <c r="E50" s="34">
        <v>6922200</v>
      </c>
      <c r="F50" s="51">
        <v>211020205</v>
      </c>
      <c r="G50" s="34">
        <v>6922200</v>
      </c>
      <c r="H50" s="50">
        <v>43951</v>
      </c>
      <c r="I50" s="25" t="s">
        <v>29</v>
      </c>
      <c r="J50" s="33" t="s">
        <v>91</v>
      </c>
      <c r="K50" s="23" t="s">
        <v>92</v>
      </c>
      <c r="L50" s="33" t="s">
        <v>170</v>
      </c>
      <c r="M50" s="25" t="s">
        <v>30</v>
      </c>
      <c r="N50" s="25" t="s">
        <v>36</v>
      </c>
      <c r="O50" s="25">
        <v>166</v>
      </c>
      <c r="P50" s="26">
        <v>43967</v>
      </c>
      <c r="Q50" s="26">
        <v>44135</v>
      </c>
      <c r="R50" s="27">
        <f>E50</f>
        <v>6922200</v>
      </c>
      <c r="S50" s="54" t="str">
        <f>B50</f>
        <v>15/05/2020</v>
      </c>
      <c r="T50" s="28"/>
      <c r="U50" s="24"/>
      <c r="V50" s="24"/>
      <c r="W50" s="24"/>
      <c r="X50" s="24"/>
      <c r="Y50" s="24"/>
      <c r="Z50" s="52">
        <f t="shared" si="1"/>
        <v>6922200</v>
      </c>
      <c r="AA50" s="37">
        <f>Q50</f>
        <v>44135</v>
      </c>
      <c r="AI50" s="42"/>
      <c r="AJ50" s="42"/>
    </row>
    <row r="51" spans="1:36" x14ac:dyDescent="0.25">
      <c r="A51" s="32">
        <v>674</v>
      </c>
      <c r="B51" s="35" t="s">
        <v>276</v>
      </c>
      <c r="C51" s="33" t="s">
        <v>28</v>
      </c>
      <c r="D51" s="33" t="s">
        <v>56</v>
      </c>
      <c r="E51" s="34">
        <v>6922200</v>
      </c>
      <c r="F51" s="51">
        <v>211020205</v>
      </c>
      <c r="G51" s="34">
        <v>6922200</v>
      </c>
      <c r="H51" s="50">
        <v>43951</v>
      </c>
      <c r="I51" s="25" t="s">
        <v>29</v>
      </c>
      <c r="J51" s="44" t="s">
        <v>99</v>
      </c>
      <c r="K51" s="36" t="s">
        <v>100</v>
      </c>
      <c r="L51" s="33" t="s">
        <v>170</v>
      </c>
      <c r="M51" s="25" t="s">
        <v>30</v>
      </c>
      <c r="N51" s="25" t="s">
        <v>36</v>
      </c>
      <c r="O51" s="25">
        <v>166</v>
      </c>
      <c r="P51" s="26">
        <v>43967</v>
      </c>
      <c r="Q51" s="26">
        <v>44135</v>
      </c>
      <c r="R51" s="27">
        <f>E51</f>
        <v>6922200</v>
      </c>
      <c r="S51" s="54" t="str">
        <f>B51</f>
        <v>15/05/2020</v>
      </c>
      <c r="T51" s="28"/>
      <c r="U51" s="24"/>
      <c r="V51" s="24"/>
      <c r="W51" s="24"/>
      <c r="X51" s="24"/>
      <c r="Y51" s="24"/>
      <c r="Z51" s="52">
        <f t="shared" si="1"/>
        <v>6922200</v>
      </c>
      <c r="AA51" s="37">
        <f>Q51</f>
        <v>44135</v>
      </c>
      <c r="AI51" s="42"/>
      <c r="AJ51" s="42"/>
    </row>
    <row r="52" spans="1:36" x14ac:dyDescent="0.25">
      <c r="A52" s="32">
        <v>675</v>
      </c>
      <c r="B52" s="35" t="s">
        <v>276</v>
      </c>
      <c r="C52" s="33" t="s">
        <v>28</v>
      </c>
      <c r="D52" s="33" t="s">
        <v>56</v>
      </c>
      <c r="E52" s="34">
        <v>6922200</v>
      </c>
      <c r="F52" s="51">
        <v>211020205</v>
      </c>
      <c r="G52" s="34">
        <v>6922200</v>
      </c>
      <c r="H52" s="50">
        <v>43951</v>
      </c>
      <c r="I52" s="25" t="s">
        <v>29</v>
      </c>
      <c r="J52" s="33" t="s">
        <v>85</v>
      </c>
      <c r="K52" s="23" t="s">
        <v>86</v>
      </c>
      <c r="L52" s="33" t="s">
        <v>170</v>
      </c>
      <c r="M52" s="25" t="s">
        <v>30</v>
      </c>
      <c r="N52" s="25" t="s">
        <v>36</v>
      </c>
      <c r="O52" s="25">
        <v>166</v>
      </c>
      <c r="P52" s="26">
        <v>43967</v>
      </c>
      <c r="Q52" s="26">
        <v>44135</v>
      </c>
      <c r="R52" s="27">
        <f>E52</f>
        <v>6922200</v>
      </c>
      <c r="S52" s="54" t="str">
        <f>B52</f>
        <v>15/05/2020</v>
      </c>
      <c r="T52" s="28"/>
      <c r="U52" s="24"/>
      <c r="V52" s="24"/>
      <c r="W52" s="24"/>
      <c r="X52" s="24"/>
      <c r="Y52" s="24"/>
      <c r="Z52" s="52">
        <f t="shared" si="1"/>
        <v>6922200</v>
      </c>
      <c r="AA52" s="37">
        <f>Q52</f>
        <v>44135</v>
      </c>
      <c r="AI52" s="42"/>
      <c r="AJ52" s="42"/>
    </row>
    <row r="53" spans="1:36" x14ac:dyDescent="0.25">
      <c r="A53" s="32">
        <v>676</v>
      </c>
      <c r="B53" s="35" t="s">
        <v>276</v>
      </c>
      <c r="C53" s="33" t="s">
        <v>28</v>
      </c>
      <c r="D53" s="33" t="s">
        <v>56</v>
      </c>
      <c r="E53" s="34">
        <v>6922200</v>
      </c>
      <c r="F53" s="51">
        <v>211020205</v>
      </c>
      <c r="G53" s="34">
        <v>6922200</v>
      </c>
      <c r="H53" s="50">
        <v>43951</v>
      </c>
      <c r="I53" s="25" t="s">
        <v>29</v>
      </c>
      <c r="J53" s="33" t="s">
        <v>71</v>
      </c>
      <c r="K53" s="23" t="s">
        <v>72</v>
      </c>
      <c r="L53" s="33" t="s">
        <v>170</v>
      </c>
      <c r="M53" s="25" t="s">
        <v>30</v>
      </c>
      <c r="N53" s="25" t="s">
        <v>36</v>
      </c>
      <c r="O53" s="25">
        <v>166</v>
      </c>
      <c r="P53" s="26">
        <v>43967</v>
      </c>
      <c r="Q53" s="26">
        <v>44135</v>
      </c>
      <c r="R53" s="27">
        <f>E53</f>
        <v>6922200</v>
      </c>
      <c r="S53" s="54" t="str">
        <f>B53</f>
        <v>15/05/2020</v>
      </c>
      <c r="T53" s="28"/>
      <c r="U53" s="24"/>
      <c r="V53" s="24"/>
      <c r="W53" s="24"/>
      <c r="X53" s="24"/>
      <c r="Y53" s="24"/>
      <c r="Z53" s="52">
        <f t="shared" si="1"/>
        <v>6922200</v>
      </c>
      <c r="AA53" s="37">
        <f>Q53</f>
        <v>44135</v>
      </c>
      <c r="AI53" s="42"/>
      <c r="AJ53" s="42"/>
    </row>
    <row r="54" spans="1:36" x14ac:dyDescent="0.25">
      <c r="A54" s="32">
        <v>677</v>
      </c>
      <c r="B54" s="35" t="s">
        <v>276</v>
      </c>
      <c r="C54" s="33" t="s">
        <v>28</v>
      </c>
      <c r="D54" s="33" t="s">
        <v>56</v>
      </c>
      <c r="E54" s="34">
        <v>6922200</v>
      </c>
      <c r="F54" s="51">
        <v>211020205</v>
      </c>
      <c r="G54" s="34">
        <v>6922200</v>
      </c>
      <c r="H54" s="50">
        <v>43951</v>
      </c>
      <c r="I54" s="25" t="s">
        <v>29</v>
      </c>
      <c r="J54" s="33" t="s">
        <v>95</v>
      </c>
      <c r="K54" s="23" t="s">
        <v>96</v>
      </c>
      <c r="L54" s="33" t="s">
        <v>170</v>
      </c>
      <c r="M54" s="25" t="s">
        <v>30</v>
      </c>
      <c r="N54" s="25" t="s">
        <v>36</v>
      </c>
      <c r="O54" s="25">
        <v>166</v>
      </c>
      <c r="P54" s="26">
        <v>43967</v>
      </c>
      <c r="Q54" s="26">
        <v>44135</v>
      </c>
      <c r="R54" s="27">
        <f>E54</f>
        <v>6922200</v>
      </c>
      <c r="S54" s="54" t="str">
        <f>B54</f>
        <v>15/05/2020</v>
      </c>
      <c r="T54" s="28"/>
      <c r="U54" s="24"/>
      <c r="V54" s="24"/>
      <c r="W54" s="24"/>
      <c r="X54" s="24"/>
      <c r="Y54" s="24"/>
      <c r="Z54" s="52">
        <f t="shared" si="1"/>
        <v>6922200</v>
      </c>
      <c r="AA54" s="37">
        <f>Q54</f>
        <v>44135</v>
      </c>
      <c r="AI54" s="42"/>
      <c r="AJ54" s="42"/>
    </row>
    <row r="55" spans="1:36" x14ac:dyDescent="0.25">
      <c r="A55" s="32">
        <v>678</v>
      </c>
      <c r="B55" s="35" t="s">
        <v>276</v>
      </c>
      <c r="C55" s="33" t="s">
        <v>28</v>
      </c>
      <c r="D55" s="33" t="s">
        <v>56</v>
      </c>
      <c r="E55" s="34">
        <v>6922200</v>
      </c>
      <c r="F55" s="51">
        <v>211020205</v>
      </c>
      <c r="G55" s="34">
        <v>6922200</v>
      </c>
      <c r="H55" s="50">
        <v>43951</v>
      </c>
      <c r="I55" s="25" t="s">
        <v>29</v>
      </c>
      <c r="J55" s="33" t="s">
        <v>87</v>
      </c>
      <c r="K55" s="23" t="s">
        <v>88</v>
      </c>
      <c r="L55" s="33" t="s">
        <v>170</v>
      </c>
      <c r="M55" s="25" t="s">
        <v>30</v>
      </c>
      <c r="N55" s="25" t="s">
        <v>36</v>
      </c>
      <c r="O55" s="25">
        <v>166</v>
      </c>
      <c r="P55" s="26">
        <v>43967</v>
      </c>
      <c r="Q55" s="26">
        <v>44135</v>
      </c>
      <c r="R55" s="27">
        <f>E55</f>
        <v>6922200</v>
      </c>
      <c r="S55" s="54" t="str">
        <f>B55</f>
        <v>15/05/2020</v>
      </c>
      <c r="T55" s="28"/>
      <c r="U55" s="24"/>
      <c r="V55" s="24"/>
      <c r="W55" s="24"/>
      <c r="X55" s="24"/>
      <c r="Y55" s="24"/>
      <c r="Z55" s="52">
        <f t="shared" si="1"/>
        <v>6922200</v>
      </c>
      <c r="AA55" s="37">
        <f>Q55</f>
        <v>44135</v>
      </c>
      <c r="AI55" s="42"/>
      <c r="AJ55" s="42"/>
    </row>
    <row r="56" spans="1:36" x14ac:dyDescent="0.25">
      <c r="A56" s="32">
        <v>679</v>
      </c>
      <c r="B56" s="35" t="s">
        <v>276</v>
      </c>
      <c r="C56" s="33" t="s">
        <v>28</v>
      </c>
      <c r="D56" s="33" t="s">
        <v>56</v>
      </c>
      <c r="E56" s="34">
        <v>6922200</v>
      </c>
      <c r="F56" s="51">
        <v>211020205</v>
      </c>
      <c r="G56" s="34">
        <v>6922200</v>
      </c>
      <c r="H56" s="50">
        <v>43951</v>
      </c>
      <c r="I56" s="25" t="s">
        <v>29</v>
      </c>
      <c r="J56" s="33" t="s">
        <v>61</v>
      </c>
      <c r="K56" s="23" t="s">
        <v>62</v>
      </c>
      <c r="L56" s="33" t="s">
        <v>170</v>
      </c>
      <c r="M56" s="25" t="s">
        <v>30</v>
      </c>
      <c r="N56" s="25" t="s">
        <v>36</v>
      </c>
      <c r="O56" s="25">
        <v>166</v>
      </c>
      <c r="P56" s="26">
        <v>43967</v>
      </c>
      <c r="Q56" s="26">
        <v>44135</v>
      </c>
      <c r="R56" s="27">
        <f>E56</f>
        <v>6922200</v>
      </c>
      <c r="S56" s="54" t="str">
        <f>B56</f>
        <v>15/05/2020</v>
      </c>
      <c r="T56" s="39"/>
      <c r="U56" s="24"/>
      <c r="V56" s="24"/>
      <c r="W56" s="24"/>
      <c r="X56" s="24"/>
      <c r="Y56" s="24"/>
      <c r="Z56" s="52">
        <f t="shared" si="1"/>
        <v>6922200</v>
      </c>
      <c r="AA56" s="37">
        <f>Q56</f>
        <v>44135</v>
      </c>
      <c r="AI56" s="42"/>
      <c r="AJ56" s="42"/>
    </row>
    <row r="57" spans="1:36" x14ac:dyDescent="0.25">
      <c r="A57" s="32">
        <v>680</v>
      </c>
      <c r="B57" s="35" t="s">
        <v>276</v>
      </c>
      <c r="C57" s="33" t="s">
        <v>28</v>
      </c>
      <c r="D57" s="33" t="s">
        <v>56</v>
      </c>
      <c r="E57" s="34">
        <v>6922200</v>
      </c>
      <c r="F57" s="51">
        <v>211020205</v>
      </c>
      <c r="G57" s="34">
        <v>6922200</v>
      </c>
      <c r="H57" s="50">
        <v>43951</v>
      </c>
      <c r="I57" s="25" t="s">
        <v>29</v>
      </c>
      <c r="J57" s="33" t="s">
        <v>83</v>
      </c>
      <c r="K57" s="23" t="s">
        <v>84</v>
      </c>
      <c r="L57" s="33" t="s">
        <v>170</v>
      </c>
      <c r="M57" s="25" t="s">
        <v>30</v>
      </c>
      <c r="N57" s="25" t="s">
        <v>36</v>
      </c>
      <c r="O57" s="25">
        <v>166</v>
      </c>
      <c r="P57" s="26">
        <v>43967</v>
      </c>
      <c r="Q57" s="26">
        <v>44135</v>
      </c>
      <c r="R57" s="27">
        <f>E57</f>
        <v>6922200</v>
      </c>
      <c r="S57" s="54" t="str">
        <f>B57</f>
        <v>15/05/2020</v>
      </c>
      <c r="T57" s="28"/>
      <c r="U57" s="24"/>
      <c r="V57" s="24"/>
      <c r="W57" s="24"/>
      <c r="X57" s="24"/>
      <c r="Y57" s="24"/>
      <c r="Z57" s="52">
        <f t="shared" ref="Z57:Z105" si="2">R57+W57</f>
        <v>6922200</v>
      </c>
      <c r="AA57" s="37">
        <f>Q57</f>
        <v>44135</v>
      </c>
      <c r="AI57" s="42"/>
      <c r="AJ57" s="42"/>
    </row>
    <row r="58" spans="1:36" x14ac:dyDescent="0.25">
      <c r="A58" s="32">
        <v>681</v>
      </c>
      <c r="B58" s="35" t="s">
        <v>276</v>
      </c>
      <c r="C58" s="33" t="s">
        <v>28</v>
      </c>
      <c r="D58" s="33" t="s">
        <v>56</v>
      </c>
      <c r="E58" s="34">
        <v>6922200</v>
      </c>
      <c r="F58" s="51">
        <v>211020205</v>
      </c>
      <c r="G58" s="34">
        <v>6922200</v>
      </c>
      <c r="H58" s="50">
        <v>43951</v>
      </c>
      <c r="I58" s="25" t="s">
        <v>29</v>
      </c>
      <c r="J58" s="33" t="s">
        <v>81</v>
      </c>
      <c r="K58" s="23" t="s">
        <v>82</v>
      </c>
      <c r="L58" s="33" t="s">
        <v>170</v>
      </c>
      <c r="M58" s="25" t="s">
        <v>30</v>
      </c>
      <c r="N58" s="25" t="s">
        <v>36</v>
      </c>
      <c r="O58" s="25">
        <v>166</v>
      </c>
      <c r="P58" s="26">
        <v>43967</v>
      </c>
      <c r="Q58" s="26">
        <v>44135</v>
      </c>
      <c r="R58" s="27">
        <f>E58</f>
        <v>6922200</v>
      </c>
      <c r="S58" s="54" t="str">
        <f>B58</f>
        <v>15/05/2020</v>
      </c>
      <c r="T58" s="28"/>
      <c r="U58" s="24"/>
      <c r="V58" s="24"/>
      <c r="W58" s="24"/>
      <c r="X58" s="24"/>
      <c r="Y58" s="24"/>
      <c r="Z58" s="52">
        <f t="shared" si="2"/>
        <v>6922200</v>
      </c>
      <c r="AA58" s="37">
        <f>Q58</f>
        <v>44135</v>
      </c>
      <c r="AI58" s="42"/>
      <c r="AJ58" s="42"/>
    </row>
    <row r="59" spans="1:36" x14ac:dyDescent="0.25">
      <c r="A59" s="32">
        <v>682</v>
      </c>
      <c r="B59" s="35" t="s">
        <v>276</v>
      </c>
      <c r="C59" s="33" t="s">
        <v>28</v>
      </c>
      <c r="D59" s="33" t="s">
        <v>56</v>
      </c>
      <c r="E59" s="34">
        <v>3169200</v>
      </c>
      <c r="F59" s="51">
        <v>211020205</v>
      </c>
      <c r="G59" s="34">
        <v>6922200</v>
      </c>
      <c r="H59" s="50">
        <v>43951</v>
      </c>
      <c r="I59" s="25" t="s">
        <v>29</v>
      </c>
      <c r="J59" s="33" t="s">
        <v>79</v>
      </c>
      <c r="K59" s="23" t="s">
        <v>80</v>
      </c>
      <c r="L59" s="33" t="s">
        <v>170</v>
      </c>
      <c r="M59" s="25" t="s">
        <v>30</v>
      </c>
      <c r="N59" s="25" t="s">
        <v>36</v>
      </c>
      <c r="O59" s="25">
        <v>166</v>
      </c>
      <c r="P59" s="26">
        <v>43967</v>
      </c>
      <c r="Q59" s="26">
        <v>44043</v>
      </c>
      <c r="R59" s="27">
        <f>E59</f>
        <v>3169200</v>
      </c>
      <c r="S59" s="54" t="str">
        <f>B59</f>
        <v>15/05/2020</v>
      </c>
      <c r="T59" s="39"/>
      <c r="U59" s="24"/>
      <c r="V59" s="24"/>
      <c r="W59" s="24"/>
      <c r="X59" s="24"/>
      <c r="Y59" s="24"/>
      <c r="Z59" s="52">
        <f t="shared" si="2"/>
        <v>3169200</v>
      </c>
      <c r="AA59" s="37">
        <f>Q59</f>
        <v>44043</v>
      </c>
      <c r="AI59" s="42"/>
      <c r="AJ59" s="42"/>
    </row>
    <row r="60" spans="1:36" x14ac:dyDescent="0.25">
      <c r="A60" s="32">
        <v>683</v>
      </c>
      <c r="B60" s="35" t="s">
        <v>276</v>
      </c>
      <c r="C60" s="33" t="s">
        <v>28</v>
      </c>
      <c r="D60" s="33" t="s">
        <v>56</v>
      </c>
      <c r="E60" s="34">
        <v>3169200</v>
      </c>
      <c r="F60" s="51">
        <v>211020205</v>
      </c>
      <c r="G60" s="34">
        <v>6922200</v>
      </c>
      <c r="H60" s="50">
        <v>43951</v>
      </c>
      <c r="I60" s="25" t="s">
        <v>29</v>
      </c>
      <c r="J60" s="33" t="s">
        <v>75</v>
      </c>
      <c r="K60" s="23" t="s">
        <v>76</v>
      </c>
      <c r="L60" s="33" t="s">
        <v>170</v>
      </c>
      <c r="M60" s="25" t="s">
        <v>30</v>
      </c>
      <c r="N60" s="25" t="s">
        <v>36</v>
      </c>
      <c r="O60" s="25">
        <v>166</v>
      </c>
      <c r="P60" s="26">
        <v>43967</v>
      </c>
      <c r="Q60" s="26">
        <v>44043</v>
      </c>
      <c r="R60" s="27">
        <f>E60</f>
        <v>3169200</v>
      </c>
      <c r="S60" s="54" t="str">
        <f>B60</f>
        <v>15/05/2020</v>
      </c>
      <c r="T60" s="28"/>
      <c r="U60" s="24"/>
      <c r="V60" s="24"/>
      <c r="W60" s="24"/>
      <c r="X60" s="24"/>
      <c r="Y60" s="24"/>
      <c r="Z60" s="52">
        <f t="shared" si="2"/>
        <v>3169200</v>
      </c>
      <c r="AA60" s="37">
        <f>Q60</f>
        <v>44043</v>
      </c>
      <c r="AI60" s="42"/>
      <c r="AJ60" s="42"/>
    </row>
    <row r="61" spans="1:36" x14ac:dyDescent="0.25">
      <c r="A61" s="32">
        <v>684</v>
      </c>
      <c r="B61" s="35" t="s">
        <v>276</v>
      </c>
      <c r="C61" s="33" t="s">
        <v>28</v>
      </c>
      <c r="D61" s="33" t="s">
        <v>56</v>
      </c>
      <c r="E61" s="34">
        <v>4420200</v>
      </c>
      <c r="F61" s="51">
        <v>211020205</v>
      </c>
      <c r="G61" s="34">
        <v>6922200</v>
      </c>
      <c r="H61" s="50">
        <v>43951</v>
      </c>
      <c r="I61" s="25" t="s">
        <v>29</v>
      </c>
      <c r="J61" s="33" t="s">
        <v>277</v>
      </c>
      <c r="K61" s="36" t="s">
        <v>278</v>
      </c>
      <c r="L61" s="33" t="s">
        <v>170</v>
      </c>
      <c r="M61" s="25" t="s">
        <v>30</v>
      </c>
      <c r="N61" s="25" t="s">
        <v>36</v>
      </c>
      <c r="O61" s="25">
        <v>106</v>
      </c>
      <c r="P61" s="26">
        <v>43967</v>
      </c>
      <c r="Q61" s="26">
        <v>44073</v>
      </c>
      <c r="R61" s="27">
        <f>E61</f>
        <v>4420200</v>
      </c>
      <c r="S61" s="54" t="str">
        <f>B61</f>
        <v>15/05/2020</v>
      </c>
      <c r="T61" s="28"/>
      <c r="U61" s="24"/>
      <c r="V61" s="24"/>
      <c r="W61" s="24"/>
      <c r="X61" s="24"/>
      <c r="Y61" s="24"/>
      <c r="Z61" s="52">
        <f t="shared" si="2"/>
        <v>4420200</v>
      </c>
      <c r="AA61" s="37">
        <f>Q61</f>
        <v>44073</v>
      </c>
      <c r="AI61" s="42"/>
      <c r="AJ61" s="42"/>
    </row>
    <row r="62" spans="1:36" x14ac:dyDescent="0.25">
      <c r="A62" s="32">
        <v>685</v>
      </c>
      <c r="B62" s="35" t="s">
        <v>276</v>
      </c>
      <c r="C62" s="33" t="s">
        <v>28</v>
      </c>
      <c r="D62" s="33" t="s">
        <v>56</v>
      </c>
      <c r="E62" s="34">
        <v>6922200</v>
      </c>
      <c r="F62" s="51">
        <v>211020205</v>
      </c>
      <c r="G62" s="34">
        <v>6922200</v>
      </c>
      <c r="H62" s="50">
        <v>43951</v>
      </c>
      <c r="I62" s="25" t="s">
        <v>29</v>
      </c>
      <c r="J62" s="33" t="s">
        <v>97</v>
      </c>
      <c r="K62" s="23" t="s">
        <v>98</v>
      </c>
      <c r="L62" s="33" t="s">
        <v>170</v>
      </c>
      <c r="M62" s="25" t="s">
        <v>30</v>
      </c>
      <c r="N62" s="25" t="s">
        <v>36</v>
      </c>
      <c r="O62" s="25">
        <v>166</v>
      </c>
      <c r="P62" s="26">
        <v>43967</v>
      </c>
      <c r="Q62" s="26">
        <v>44135</v>
      </c>
      <c r="R62" s="27">
        <f>E62</f>
        <v>6922200</v>
      </c>
      <c r="S62" s="54" t="str">
        <f>B62</f>
        <v>15/05/2020</v>
      </c>
      <c r="T62" s="39"/>
      <c r="U62" s="24"/>
      <c r="V62" s="24"/>
      <c r="W62" s="24"/>
      <c r="X62" s="24"/>
      <c r="Y62" s="24"/>
      <c r="Z62" s="52">
        <f t="shared" si="2"/>
        <v>6922200</v>
      </c>
      <c r="AA62" s="37">
        <f>Q62</f>
        <v>44135</v>
      </c>
      <c r="AI62" s="42"/>
      <c r="AJ62" s="42"/>
    </row>
    <row r="63" spans="1:36" x14ac:dyDescent="0.25">
      <c r="A63" s="32">
        <v>686</v>
      </c>
      <c r="B63" s="35" t="s">
        <v>276</v>
      </c>
      <c r="C63" s="33" t="s">
        <v>28</v>
      </c>
      <c r="D63" s="33" t="s">
        <v>56</v>
      </c>
      <c r="E63" s="34">
        <v>6922200</v>
      </c>
      <c r="F63" s="51">
        <v>211020205</v>
      </c>
      <c r="G63" s="34">
        <v>6922200</v>
      </c>
      <c r="H63" s="50">
        <v>43951</v>
      </c>
      <c r="I63" s="25" t="s">
        <v>29</v>
      </c>
      <c r="J63" s="33" t="s">
        <v>139</v>
      </c>
      <c r="K63" s="36" t="s">
        <v>140</v>
      </c>
      <c r="L63" s="33" t="s">
        <v>170</v>
      </c>
      <c r="M63" s="25" t="s">
        <v>30</v>
      </c>
      <c r="N63" s="25" t="s">
        <v>36</v>
      </c>
      <c r="O63" s="25">
        <v>166</v>
      </c>
      <c r="P63" s="26">
        <v>43967</v>
      </c>
      <c r="Q63" s="26">
        <v>44135</v>
      </c>
      <c r="R63" s="27">
        <f>E63</f>
        <v>6922200</v>
      </c>
      <c r="S63" s="54" t="str">
        <f>B63</f>
        <v>15/05/2020</v>
      </c>
      <c r="T63" s="39"/>
      <c r="U63" s="24"/>
      <c r="V63" s="24"/>
      <c r="W63" s="24"/>
      <c r="X63" s="24"/>
      <c r="Y63" s="24"/>
      <c r="Z63" s="52">
        <f t="shared" si="2"/>
        <v>6922200</v>
      </c>
      <c r="AA63" s="37">
        <f>Q63</f>
        <v>44135</v>
      </c>
      <c r="AI63" s="42"/>
      <c r="AJ63" s="42"/>
    </row>
    <row r="64" spans="1:36" x14ac:dyDescent="0.25">
      <c r="A64" s="32">
        <v>687</v>
      </c>
      <c r="B64" s="35" t="s">
        <v>276</v>
      </c>
      <c r="C64" s="33" t="s">
        <v>28</v>
      </c>
      <c r="D64" s="33" t="s">
        <v>136</v>
      </c>
      <c r="E64" s="34">
        <v>8139533</v>
      </c>
      <c r="F64" s="51">
        <v>211020205</v>
      </c>
      <c r="G64" s="34">
        <v>8139533</v>
      </c>
      <c r="H64" s="50">
        <v>43951</v>
      </c>
      <c r="I64" s="25" t="s">
        <v>29</v>
      </c>
      <c r="J64" s="33" t="s">
        <v>137</v>
      </c>
      <c r="K64" s="23" t="s">
        <v>138</v>
      </c>
      <c r="L64" s="33" t="s">
        <v>170</v>
      </c>
      <c r="M64" s="25" t="s">
        <v>30</v>
      </c>
      <c r="N64" s="25" t="s">
        <v>36</v>
      </c>
      <c r="O64" s="25">
        <v>166</v>
      </c>
      <c r="P64" s="26">
        <v>43967</v>
      </c>
      <c r="Q64" s="26">
        <v>44135</v>
      </c>
      <c r="R64" s="27">
        <f>E64</f>
        <v>8139533</v>
      </c>
      <c r="S64" s="54" t="str">
        <f>B64</f>
        <v>15/05/2020</v>
      </c>
      <c r="T64" s="28"/>
      <c r="U64" s="24"/>
      <c r="V64" s="24"/>
      <c r="W64" s="24"/>
      <c r="X64" s="24"/>
      <c r="Y64" s="24"/>
      <c r="Z64" s="52">
        <f t="shared" si="2"/>
        <v>8139533</v>
      </c>
      <c r="AA64" s="37">
        <f>Q64</f>
        <v>44135</v>
      </c>
      <c r="AI64" s="42"/>
      <c r="AJ64" s="42"/>
    </row>
    <row r="65" spans="1:36" x14ac:dyDescent="0.25">
      <c r="A65" s="32">
        <v>688</v>
      </c>
      <c r="B65" s="35" t="s">
        <v>276</v>
      </c>
      <c r="C65" s="33" t="s">
        <v>28</v>
      </c>
      <c r="D65" s="33" t="s">
        <v>101</v>
      </c>
      <c r="E65" s="34">
        <v>8720533</v>
      </c>
      <c r="F65" s="51">
        <v>211020205</v>
      </c>
      <c r="G65" s="34">
        <v>8720533</v>
      </c>
      <c r="H65" s="50">
        <v>43951</v>
      </c>
      <c r="I65" s="25" t="s">
        <v>29</v>
      </c>
      <c r="J65" s="33" t="s">
        <v>104</v>
      </c>
      <c r="K65" s="23" t="s">
        <v>105</v>
      </c>
      <c r="L65" s="33" t="s">
        <v>170</v>
      </c>
      <c r="M65" s="25" t="s">
        <v>30</v>
      </c>
      <c r="N65" s="25" t="s">
        <v>36</v>
      </c>
      <c r="O65" s="25">
        <v>166</v>
      </c>
      <c r="P65" s="26">
        <v>43967</v>
      </c>
      <c r="Q65" s="26">
        <v>44135</v>
      </c>
      <c r="R65" s="27">
        <f>E65</f>
        <v>8720533</v>
      </c>
      <c r="S65" s="54" t="str">
        <f>B65</f>
        <v>15/05/2020</v>
      </c>
      <c r="T65" s="39"/>
      <c r="U65" s="24"/>
      <c r="V65" s="24"/>
      <c r="W65" s="24"/>
      <c r="X65" s="24"/>
      <c r="Y65" s="24"/>
      <c r="Z65" s="52">
        <f t="shared" si="2"/>
        <v>8720533</v>
      </c>
      <c r="AA65" s="37">
        <f>Q65</f>
        <v>44135</v>
      </c>
      <c r="AI65" s="42"/>
      <c r="AJ65" s="42"/>
    </row>
    <row r="66" spans="1:36" x14ac:dyDescent="0.25">
      <c r="A66" s="32">
        <v>689</v>
      </c>
      <c r="B66" s="35" t="s">
        <v>276</v>
      </c>
      <c r="C66" s="33" t="s">
        <v>28</v>
      </c>
      <c r="D66" s="33" t="s">
        <v>101</v>
      </c>
      <c r="E66" s="34">
        <v>8720533</v>
      </c>
      <c r="F66" s="51">
        <v>211020205</v>
      </c>
      <c r="G66" s="34">
        <v>8720533</v>
      </c>
      <c r="H66" s="50">
        <v>43951</v>
      </c>
      <c r="I66" s="25" t="s">
        <v>29</v>
      </c>
      <c r="J66" s="33" t="s">
        <v>106</v>
      </c>
      <c r="K66" s="23" t="s">
        <v>107</v>
      </c>
      <c r="L66" s="33" t="s">
        <v>170</v>
      </c>
      <c r="M66" s="25" t="s">
        <v>30</v>
      </c>
      <c r="N66" s="25" t="s">
        <v>36</v>
      </c>
      <c r="O66" s="25">
        <v>166</v>
      </c>
      <c r="P66" s="26">
        <v>43967</v>
      </c>
      <c r="Q66" s="26">
        <v>44135</v>
      </c>
      <c r="R66" s="27">
        <f>E66</f>
        <v>8720533</v>
      </c>
      <c r="S66" s="54" t="str">
        <f>B66</f>
        <v>15/05/2020</v>
      </c>
      <c r="T66" s="28"/>
      <c r="U66" s="24"/>
      <c r="V66" s="24"/>
      <c r="W66" s="24"/>
      <c r="X66" s="24"/>
      <c r="Y66" s="24"/>
      <c r="Z66" s="52">
        <f t="shared" si="2"/>
        <v>8720533</v>
      </c>
      <c r="AA66" s="37">
        <f>Q66</f>
        <v>44135</v>
      </c>
      <c r="AI66" s="42"/>
      <c r="AJ66" s="42"/>
    </row>
    <row r="67" spans="1:36" x14ac:dyDescent="0.25">
      <c r="A67" s="32">
        <v>690</v>
      </c>
      <c r="B67" s="35" t="s">
        <v>276</v>
      </c>
      <c r="C67" s="33" t="s">
        <v>28</v>
      </c>
      <c r="D67" s="33" t="s">
        <v>108</v>
      </c>
      <c r="E67" s="34">
        <v>8139533</v>
      </c>
      <c r="F67" s="51">
        <v>211020205</v>
      </c>
      <c r="G67" s="34">
        <v>8139533</v>
      </c>
      <c r="H67" s="50">
        <v>43951</v>
      </c>
      <c r="I67" s="25" t="s">
        <v>29</v>
      </c>
      <c r="J67" s="33" t="s">
        <v>245</v>
      </c>
      <c r="K67" s="36" t="s">
        <v>246</v>
      </c>
      <c r="L67" s="33" t="s">
        <v>170</v>
      </c>
      <c r="M67" s="25" t="s">
        <v>30</v>
      </c>
      <c r="N67" s="25" t="s">
        <v>36</v>
      </c>
      <c r="O67" s="25">
        <v>166</v>
      </c>
      <c r="P67" s="26">
        <v>43967</v>
      </c>
      <c r="Q67" s="26">
        <v>44135</v>
      </c>
      <c r="R67" s="27">
        <f>E67</f>
        <v>8139533</v>
      </c>
      <c r="S67" s="54" t="str">
        <f>B67</f>
        <v>15/05/2020</v>
      </c>
      <c r="T67" s="28"/>
      <c r="U67" s="24"/>
      <c r="V67" s="24"/>
      <c r="W67" s="24"/>
      <c r="X67" s="24"/>
      <c r="Y67" s="24"/>
      <c r="Z67" s="52">
        <f t="shared" si="2"/>
        <v>8139533</v>
      </c>
      <c r="AA67" s="37">
        <f>Q67</f>
        <v>44135</v>
      </c>
      <c r="AI67" s="42"/>
      <c r="AJ67" s="42"/>
    </row>
    <row r="68" spans="1:36" x14ac:dyDescent="0.25">
      <c r="A68" s="32">
        <v>691</v>
      </c>
      <c r="B68" s="35" t="s">
        <v>276</v>
      </c>
      <c r="C68" s="33" t="s">
        <v>28</v>
      </c>
      <c r="D68" s="33" t="s">
        <v>108</v>
      </c>
      <c r="E68" s="34">
        <v>8139533</v>
      </c>
      <c r="F68" s="51">
        <v>211020205</v>
      </c>
      <c r="G68" s="34">
        <v>8139533</v>
      </c>
      <c r="H68" s="50">
        <v>43951</v>
      </c>
      <c r="I68" s="25" t="s">
        <v>29</v>
      </c>
      <c r="J68" s="33" t="s">
        <v>109</v>
      </c>
      <c r="K68" s="23" t="s">
        <v>110</v>
      </c>
      <c r="L68" s="33" t="s">
        <v>170</v>
      </c>
      <c r="M68" s="25" t="s">
        <v>30</v>
      </c>
      <c r="N68" s="25" t="s">
        <v>36</v>
      </c>
      <c r="O68" s="25">
        <v>166</v>
      </c>
      <c r="P68" s="26">
        <v>43967</v>
      </c>
      <c r="Q68" s="26">
        <v>44135</v>
      </c>
      <c r="R68" s="27">
        <f>E68</f>
        <v>8139533</v>
      </c>
      <c r="S68" s="54" t="str">
        <f>B68</f>
        <v>15/05/2020</v>
      </c>
      <c r="T68" s="28"/>
      <c r="U68" s="24"/>
      <c r="V68" s="24"/>
      <c r="W68" s="24"/>
      <c r="X68" s="24"/>
      <c r="Y68" s="24"/>
      <c r="Z68" s="52">
        <f t="shared" si="2"/>
        <v>8139533</v>
      </c>
      <c r="AA68" s="37">
        <f>Q68</f>
        <v>44135</v>
      </c>
      <c r="AI68" s="42"/>
      <c r="AJ68" s="42"/>
    </row>
    <row r="69" spans="1:36" x14ac:dyDescent="0.25">
      <c r="A69" s="32">
        <v>692</v>
      </c>
      <c r="B69" s="35" t="s">
        <v>276</v>
      </c>
      <c r="C69" s="33" t="s">
        <v>28</v>
      </c>
      <c r="D69" s="33" t="s">
        <v>108</v>
      </c>
      <c r="E69" s="34">
        <v>8139533</v>
      </c>
      <c r="F69" s="51">
        <v>211020205</v>
      </c>
      <c r="G69" s="34">
        <v>8139533</v>
      </c>
      <c r="H69" s="50">
        <v>43951</v>
      </c>
      <c r="I69" s="25" t="s">
        <v>29</v>
      </c>
      <c r="J69" s="33" t="s">
        <v>115</v>
      </c>
      <c r="K69" s="23" t="s">
        <v>116</v>
      </c>
      <c r="L69" s="33" t="s">
        <v>170</v>
      </c>
      <c r="M69" s="25" t="s">
        <v>30</v>
      </c>
      <c r="N69" s="25" t="s">
        <v>36</v>
      </c>
      <c r="O69" s="25">
        <v>166</v>
      </c>
      <c r="P69" s="26">
        <v>43967</v>
      </c>
      <c r="Q69" s="26">
        <v>44135</v>
      </c>
      <c r="R69" s="27">
        <f>E69</f>
        <v>8139533</v>
      </c>
      <c r="S69" s="54" t="str">
        <f>B69</f>
        <v>15/05/2020</v>
      </c>
      <c r="T69" s="28"/>
      <c r="U69" s="24"/>
      <c r="V69" s="24"/>
      <c r="W69" s="24"/>
      <c r="X69" s="24"/>
      <c r="Y69" s="24"/>
      <c r="Z69" s="52">
        <f t="shared" si="2"/>
        <v>8139533</v>
      </c>
      <c r="AA69" s="37">
        <f>Q69</f>
        <v>44135</v>
      </c>
      <c r="AI69" s="42"/>
      <c r="AJ69" s="42"/>
    </row>
    <row r="70" spans="1:36" x14ac:dyDescent="0.25">
      <c r="A70" s="32">
        <v>693</v>
      </c>
      <c r="B70" s="35" t="s">
        <v>276</v>
      </c>
      <c r="C70" s="33" t="s">
        <v>28</v>
      </c>
      <c r="D70" s="33" t="s">
        <v>108</v>
      </c>
      <c r="E70" s="34">
        <v>8139533</v>
      </c>
      <c r="F70" s="51">
        <v>211020205</v>
      </c>
      <c r="G70" s="34">
        <v>8139533</v>
      </c>
      <c r="H70" s="50">
        <v>43951</v>
      </c>
      <c r="I70" s="25" t="s">
        <v>29</v>
      </c>
      <c r="J70" s="33" t="s">
        <v>253</v>
      </c>
      <c r="K70" s="36" t="s">
        <v>254</v>
      </c>
      <c r="L70" s="33" t="s">
        <v>170</v>
      </c>
      <c r="M70" s="25" t="s">
        <v>30</v>
      </c>
      <c r="N70" s="25" t="s">
        <v>36</v>
      </c>
      <c r="O70" s="25">
        <v>166</v>
      </c>
      <c r="P70" s="26">
        <v>43967</v>
      </c>
      <c r="Q70" s="26">
        <v>44135</v>
      </c>
      <c r="R70" s="27">
        <f>E70</f>
        <v>8139533</v>
      </c>
      <c r="S70" s="54" t="str">
        <f>B70</f>
        <v>15/05/2020</v>
      </c>
      <c r="T70" s="39"/>
      <c r="U70" s="24"/>
      <c r="V70" s="24"/>
      <c r="W70" s="24"/>
      <c r="X70" s="24"/>
      <c r="Y70" s="24"/>
      <c r="Z70" s="52">
        <f t="shared" si="2"/>
        <v>8139533</v>
      </c>
      <c r="AA70" s="37">
        <f>Q70</f>
        <v>44135</v>
      </c>
      <c r="AI70" s="42"/>
      <c r="AJ70" s="42"/>
    </row>
    <row r="71" spans="1:36" x14ac:dyDescent="0.25">
      <c r="A71" s="32">
        <v>694</v>
      </c>
      <c r="B71" s="35" t="s">
        <v>276</v>
      </c>
      <c r="C71" s="33" t="s">
        <v>28</v>
      </c>
      <c r="D71" s="33" t="s">
        <v>108</v>
      </c>
      <c r="E71" s="34">
        <v>8139533</v>
      </c>
      <c r="F71" s="51">
        <v>211020205</v>
      </c>
      <c r="G71" s="34">
        <v>8139533</v>
      </c>
      <c r="H71" s="50">
        <v>43951</v>
      </c>
      <c r="I71" s="25" t="s">
        <v>29</v>
      </c>
      <c r="J71" s="33" t="s">
        <v>111</v>
      </c>
      <c r="K71" s="23" t="s">
        <v>112</v>
      </c>
      <c r="L71" s="33" t="s">
        <v>170</v>
      </c>
      <c r="M71" s="25" t="s">
        <v>30</v>
      </c>
      <c r="N71" s="25" t="s">
        <v>36</v>
      </c>
      <c r="O71" s="25">
        <v>166</v>
      </c>
      <c r="P71" s="26">
        <v>43967</v>
      </c>
      <c r="Q71" s="26">
        <v>44135</v>
      </c>
      <c r="R71" s="27">
        <f>E71</f>
        <v>8139533</v>
      </c>
      <c r="S71" s="54" t="str">
        <f>B71</f>
        <v>15/05/2020</v>
      </c>
      <c r="T71" s="28"/>
      <c r="U71" s="24"/>
      <c r="V71" s="24"/>
      <c r="W71" s="24"/>
      <c r="X71" s="24"/>
      <c r="Y71" s="24"/>
      <c r="Z71" s="52">
        <f t="shared" si="2"/>
        <v>8139533</v>
      </c>
      <c r="AA71" s="37">
        <f>Q71</f>
        <v>44135</v>
      </c>
      <c r="AI71" s="42"/>
      <c r="AJ71" s="42"/>
    </row>
    <row r="72" spans="1:36" x14ac:dyDescent="0.25">
      <c r="A72" s="32">
        <v>695</v>
      </c>
      <c r="B72" s="35" t="s">
        <v>276</v>
      </c>
      <c r="C72" s="33" t="s">
        <v>28</v>
      </c>
      <c r="D72" s="33" t="s">
        <v>108</v>
      </c>
      <c r="E72" s="34">
        <v>8139533</v>
      </c>
      <c r="F72" s="51">
        <v>211020205</v>
      </c>
      <c r="G72" s="34">
        <v>8139533</v>
      </c>
      <c r="H72" s="50">
        <v>43951</v>
      </c>
      <c r="I72" s="25" t="s">
        <v>29</v>
      </c>
      <c r="J72" s="33" t="s">
        <v>247</v>
      </c>
      <c r="K72" s="36" t="s">
        <v>248</v>
      </c>
      <c r="L72" s="33" t="s">
        <v>170</v>
      </c>
      <c r="M72" s="25" t="s">
        <v>30</v>
      </c>
      <c r="N72" s="25" t="s">
        <v>36</v>
      </c>
      <c r="O72" s="25">
        <v>166</v>
      </c>
      <c r="P72" s="26">
        <v>43967</v>
      </c>
      <c r="Q72" s="26">
        <v>44135</v>
      </c>
      <c r="R72" s="27">
        <f>E72</f>
        <v>8139533</v>
      </c>
      <c r="S72" s="54" t="str">
        <f>B72</f>
        <v>15/05/2020</v>
      </c>
      <c r="T72" s="28"/>
      <c r="U72" s="24"/>
      <c r="V72" s="24"/>
      <c r="W72" s="24"/>
      <c r="X72" s="24"/>
      <c r="Y72" s="24"/>
      <c r="Z72" s="52">
        <f t="shared" si="2"/>
        <v>8139533</v>
      </c>
      <c r="AA72" s="37">
        <f>Q72</f>
        <v>44135</v>
      </c>
      <c r="AI72" s="42"/>
      <c r="AJ72" s="42"/>
    </row>
    <row r="73" spans="1:36" x14ac:dyDescent="0.25">
      <c r="A73" s="32">
        <v>696</v>
      </c>
      <c r="B73" s="35" t="s">
        <v>276</v>
      </c>
      <c r="C73" s="33" t="s">
        <v>28</v>
      </c>
      <c r="D73" s="33" t="s">
        <v>108</v>
      </c>
      <c r="E73" s="34">
        <v>8139533</v>
      </c>
      <c r="F73" s="51">
        <v>211020205</v>
      </c>
      <c r="G73" s="34">
        <v>8139533</v>
      </c>
      <c r="H73" s="50">
        <v>43951</v>
      </c>
      <c r="I73" s="25" t="s">
        <v>29</v>
      </c>
      <c r="J73" s="46" t="s">
        <v>117</v>
      </c>
      <c r="K73" s="36" t="s">
        <v>118</v>
      </c>
      <c r="L73" s="33" t="s">
        <v>170</v>
      </c>
      <c r="M73" s="25" t="s">
        <v>30</v>
      </c>
      <c r="N73" s="25" t="s">
        <v>36</v>
      </c>
      <c r="O73" s="25">
        <v>166</v>
      </c>
      <c r="P73" s="26">
        <v>43967</v>
      </c>
      <c r="Q73" s="26">
        <v>44135</v>
      </c>
      <c r="R73" s="27">
        <f>E73</f>
        <v>8139533</v>
      </c>
      <c r="S73" s="54" t="str">
        <f>B73</f>
        <v>15/05/2020</v>
      </c>
      <c r="T73" s="28"/>
      <c r="U73" s="24"/>
      <c r="V73" s="24"/>
      <c r="W73" s="24"/>
      <c r="X73" s="24"/>
      <c r="Y73" s="24"/>
      <c r="Z73" s="52">
        <f t="shared" si="2"/>
        <v>8139533</v>
      </c>
      <c r="AA73" s="37">
        <f>Q73</f>
        <v>44135</v>
      </c>
      <c r="AI73" s="42"/>
      <c r="AJ73" s="42"/>
    </row>
    <row r="74" spans="1:36" x14ac:dyDescent="0.25">
      <c r="A74" s="32">
        <v>697</v>
      </c>
      <c r="B74" s="35" t="s">
        <v>276</v>
      </c>
      <c r="C74" s="33" t="s">
        <v>28</v>
      </c>
      <c r="D74" s="33" t="s">
        <v>108</v>
      </c>
      <c r="E74" s="34">
        <v>8139533</v>
      </c>
      <c r="F74" s="51">
        <v>211020205</v>
      </c>
      <c r="G74" s="34">
        <v>8139533</v>
      </c>
      <c r="H74" s="50">
        <v>43951</v>
      </c>
      <c r="I74" s="25" t="s">
        <v>29</v>
      </c>
      <c r="J74" s="33" t="s">
        <v>261</v>
      </c>
      <c r="K74" s="36" t="s">
        <v>262</v>
      </c>
      <c r="L74" s="33" t="s">
        <v>170</v>
      </c>
      <c r="M74" s="25" t="s">
        <v>30</v>
      </c>
      <c r="N74" s="25" t="s">
        <v>36</v>
      </c>
      <c r="O74" s="25">
        <v>166</v>
      </c>
      <c r="P74" s="26">
        <v>43967</v>
      </c>
      <c r="Q74" s="26">
        <v>44135</v>
      </c>
      <c r="R74" s="27">
        <f>E74</f>
        <v>8139533</v>
      </c>
      <c r="S74" s="54" t="str">
        <f>B74</f>
        <v>15/05/2020</v>
      </c>
      <c r="T74" s="28"/>
      <c r="U74" s="24"/>
      <c r="V74" s="24"/>
      <c r="W74" s="24"/>
      <c r="X74" s="24"/>
      <c r="Y74" s="24"/>
      <c r="Z74" s="52">
        <f t="shared" si="2"/>
        <v>8139533</v>
      </c>
      <c r="AA74" s="37">
        <f>Q74</f>
        <v>44135</v>
      </c>
      <c r="AI74" s="42"/>
      <c r="AJ74" s="42"/>
    </row>
    <row r="75" spans="1:36" x14ac:dyDescent="0.25">
      <c r="A75" s="32">
        <v>698</v>
      </c>
      <c r="B75" s="35" t="s">
        <v>276</v>
      </c>
      <c r="C75" s="33" t="s">
        <v>28</v>
      </c>
      <c r="D75" s="33" t="s">
        <v>108</v>
      </c>
      <c r="E75" s="34">
        <v>8139533</v>
      </c>
      <c r="F75" s="51">
        <v>211020205</v>
      </c>
      <c r="G75" s="34">
        <v>8139533</v>
      </c>
      <c r="H75" s="50">
        <v>43951</v>
      </c>
      <c r="I75" s="25" t="s">
        <v>29</v>
      </c>
      <c r="J75" s="33" t="s">
        <v>119</v>
      </c>
      <c r="K75" s="36" t="s">
        <v>120</v>
      </c>
      <c r="L75" s="33" t="s">
        <v>170</v>
      </c>
      <c r="M75" s="25" t="s">
        <v>30</v>
      </c>
      <c r="N75" s="25" t="s">
        <v>36</v>
      </c>
      <c r="O75" s="25">
        <v>166</v>
      </c>
      <c r="P75" s="26">
        <v>43967</v>
      </c>
      <c r="Q75" s="26">
        <v>44135</v>
      </c>
      <c r="R75" s="27">
        <f>E75</f>
        <v>8139533</v>
      </c>
      <c r="S75" s="54" t="str">
        <f>B75</f>
        <v>15/05/2020</v>
      </c>
      <c r="T75" s="28"/>
      <c r="U75" s="24"/>
      <c r="V75" s="24"/>
      <c r="W75" s="24"/>
      <c r="X75" s="24"/>
      <c r="Y75" s="24"/>
      <c r="Z75" s="52">
        <f t="shared" si="2"/>
        <v>8139533</v>
      </c>
      <c r="AA75" s="37">
        <f>Q75</f>
        <v>44135</v>
      </c>
      <c r="AI75" s="42"/>
      <c r="AJ75" s="42"/>
    </row>
    <row r="76" spans="1:36" x14ac:dyDescent="0.25">
      <c r="A76" s="32">
        <v>699</v>
      </c>
      <c r="B76" s="35" t="s">
        <v>276</v>
      </c>
      <c r="C76" s="33" t="s">
        <v>28</v>
      </c>
      <c r="D76" s="33" t="s">
        <v>108</v>
      </c>
      <c r="E76" s="34">
        <v>8139533</v>
      </c>
      <c r="F76" s="51">
        <v>211020205</v>
      </c>
      <c r="G76" s="34">
        <v>8139533</v>
      </c>
      <c r="H76" s="50">
        <v>43951</v>
      </c>
      <c r="I76" s="25" t="s">
        <v>29</v>
      </c>
      <c r="J76" s="33" t="s">
        <v>129</v>
      </c>
      <c r="K76" s="23" t="s">
        <v>130</v>
      </c>
      <c r="L76" s="33" t="s">
        <v>170</v>
      </c>
      <c r="M76" s="25" t="s">
        <v>30</v>
      </c>
      <c r="N76" s="25" t="s">
        <v>36</v>
      </c>
      <c r="O76" s="25">
        <v>166</v>
      </c>
      <c r="P76" s="26">
        <v>43967</v>
      </c>
      <c r="Q76" s="26">
        <v>44135</v>
      </c>
      <c r="R76" s="27">
        <f>E76</f>
        <v>8139533</v>
      </c>
      <c r="S76" s="54" t="str">
        <f>B76</f>
        <v>15/05/2020</v>
      </c>
      <c r="T76" s="28"/>
      <c r="U76" s="24"/>
      <c r="V76" s="24"/>
      <c r="W76" s="24"/>
      <c r="X76" s="24"/>
      <c r="Y76" s="24"/>
      <c r="Z76" s="52">
        <f t="shared" si="2"/>
        <v>8139533</v>
      </c>
      <c r="AA76" s="37">
        <f>Q76</f>
        <v>44135</v>
      </c>
      <c r="AI76" s="42"/>
      <c r="AJ76" s="42"/>
    </row>
    <row r="77" spans="1:36" x14ac:dyDescent="0.25">
      <c r="A77" s="32">
        <v>700</v>
      </c>
      <c r="B77" s="35" t="s">
        <v>276</v>
      </c>
      <c r="C77" s="33" t="s">
        <v>28</v>
      </c>
      <c r="D77" s="33" t="s">
        <v>108</v>
      </c>
      <c r="E77" s="34">
        <v>8139533</v>
      </c>
      <c r="F77" s="51">
        <v>211020205</v>
      </c>
      <c r="G77" s="34">
        <v>8139533</v>
      </c>
      <c r="H77" s="50">
        <v>43951</v>
      </c>
      <c r="I77" s="25" t="s">
        <v>29</v>
      </c>
      <c r="J77" s="33" t="s">
        <v>121</v>
      </c>
      <c r="K77" s="36" t="s">
        <v>122</v>
      </c>
      <c r="L77" s="33" t="s">
        <v>170</v>
      </c>
      <c r="M77" s="25" t="s">
        <v>30</v>
      </c>
      <c r="N77" s="25" t="s">
        <v>36</v>
      </c>
      <c r="O77" s="25">
        <v>166</v>
      </c>
      <c r="P77" s="26">
        <v>43967</v>
      </c>
      <c r="Q77" s="26">
        <v>44135</v>
      </c>
      <c r="R77" s="27">
        <f>E77</f>
        <v>8139533</v>
      </c>
      <c r="S77" s="54" t="str">
        <f>B77</f>
        <v>15/05/2020</v>
      </c>
      <c r="T77" s="28"/>
      <c r="U77" s="24"/>
      <c r="V77" s="24"/>
      <c r="W77" s="24"/>
      <c r="X77" s="24"/>
      <c r="Y77" s="24"/>
      <c r="Z77" s="52">
        <f t="shared" si="2"/>
        <v>8139533</v>
      </c>
      <c r="AA77" s="37">
        <f>Q77</f>
        <v>44135</v>
      </c>
      <c r="AI77" s="42"/>
      <c r="AJ77" s="42"/>
    </row>
    <row r="78" spans="1:36" x14ac:dyDescent="0.25">
      <c r="A78" s="32">
        <v>701</v>
      </c>
      <c r="B78" s="35" t="s">
        <v>276</v>
      </c>
      <c r="C78" s="33" t="s">
        <v>28</v>
      </c>
      <c r="D78" s="33" t="s">
        <v>108</v>
      </c>
      <c r="E78" s="34">
        <v>8139533</v>
      </c>
      <c r="F78" s="51">
        <v>211020205</v>
      </c>
      <c r="G78" s="34">
        <v>8139533</v>
      </c>
      <c r="H78" s="50">
        <v>43951</v>
      </c>
      <c r="I78" s="25" t="s">
        <v>29</v>
      </c>
      <c r="J78" s="33" t="s">
        <v>131</v>
      </c>
      <c r="K78" s="23" t="s">
        <v>132</v>
      </c>
      <c r="L78" s="33" t="s">
        <v>170</v>
      </c>
      <c r="M78" s="25" t="s">
        <v>30</v>
      </c>
      <c r="N78" s="25" t="s">
        <v>36</v>
      </c>
      <c r="O78" s="25">
        <v>166</v>
      </c>
      <c r="P78" s="26">
        <v>43967</v>
      </c>
      <c r="Q78" s="26">
        <v>44135</v>
      </c>
      <c r="R78" s="27">
        <f>E78</f>
        <v>8139533</v>
      </c>
      <c r="S78" s="54" t="str">
        <f>B78</f>
        <v>15/05/2020</v>
      </c>
      <c r="T78" s="28"/>
      <c r="U78" s="24"/>
      <c r="V78" s="24"/>
      <c r="W78" s="24"/>
      <c r="X78" s="24"/>
      <c r="Y78" s="24"/>
      <c r="Z78" s="52">
        <f t="shared" si="2"/>
        <v>8139533</v>
      </c>
      <c r="AA78" s="37">
        <f>Q78</f>
        <v>44135</v>
      </c>
      <c r="AI78" s="42"/>
      <c r="AJ78" s="42"/>
    </row>
    <row r="79" spans="1:36" x14ac:dyDescent="0.25">
      <c r="A79" s="32">
        <v>702</v>
      </c>
      <c r="B79" s="35" t="s">
        <v>276</v>
      </c>
      <c r="C79" s="33" t="s">
        <v>28</v>
      </c>
      <c r="D79" s="33" t="s">
        <v>108</v>
      </c>
      <c r="E79" s="34">
        <v>8139533</v>
      </c>
      <c r="F79" s="51">
        <v>211020205</v>
      </c>
      <c r="G79" s="34">
        <v>8139533</v>
      </c>
      <c r="H79" s="50">
        <v>43951</v>
      </c>
      <c r="I79" s="25" t="s">
        <v>29</v>
      </c>
      <c r="J79" s="33" t="s">
        <v>123</v>
      </c>
      <c r="K79" s="23" t="s">
        <v>124</v>
      </c>
      <c r="L79" s="33" t="s">
        <v>170</v>
      </c>
      <c r="M79" s="25" t="s">
        <v>30</v>
      </c>
      <c r="N79" s="25" t="s">
        <v>36</v>
      </c>
      <c r="O79" s="25">
        <v>166</v>
      </c>
      <c r="P79" s="26">
        <v>43967</v>
      </c>
      <c r="Q79" s="26">
        <v>44135</v>
      </c>
      <c r="R79" s="27">
        <f>E79</f>
        <v>8139533</v>
      </c>
      <c r="S79" s="54" t="str">
        <f>B79</f>
        <v>15/05/2020</v>
      </c>
      <c r="T79" s="28"/>
      <c r="U79" s="24"/>
      <c r="V79" s="24"/>
      <c r="W79" s="24"/>
      <c r="X79" s="24"/>
      <c r="Y79" s="24"/>
      <c r="Z79" s="52">
        <f t="shared" si="2"/>
        <v>8139533</v>
      </c>
      <c r="AA79" s="37">
        <f>Q79</f>
        <v>44135</v>
      </c>
      <c r="AI79" s="42"/>
      <c r="AJ79" s="42"/>
    </row>
    <row r="80" spans="1:36" x14ac:dyDescent="0.25">
      <c r="A80" s="32">
        <v>703</v>
      </c>
      <c r="B80" s="35" t="s">
        <v>276</v>
      </c>
      <c r="C80" s="33" t="s">
        <v>28</v>
      </c>
      <c r="D80" s="33" t="s">
        <v>108</v>
      </c>
      <c r="E80" s="34">
        <v>8139533</v>
      </c>
      <c r="F80" s="51">
        <v>211020205</v>
      </c>
      <c r="G80" s="34">
        <v>8139533</v>
      </c>
      <c r="H80" s="50">
        <v>43951</v>
      </c>
      <c r="I80" s="25" t="s">
        <v>29</v>
      </c>
      <c r="J80" s="33" t="s">
        <v>113</v>
      </c>
      <c r="K80" s="23" t="s">
        <v>114</v>
      </c>
      <c r="L80" s="33" t="s">
        <v>170</v>
      </c>
      <c r="M80" s="25" t="s">
        <v>30</v>
      </c>
      <c r="N80" s="25" t="s">
        <v>36</v>
      </c>
      <c r="O80" s="25">
        <v>166</v>
      </c>
      <c r="P80" s="26">
        <v>43967</v>
      </c>
      <c r="Q80" s="26">
        <v>44135</v>
      </c>
      <c r="R80" s="27">
        <f>E80</f>
        <v>8139533</v>
      </c>
      <c r="S80" s="54" t="str">
        <f>B80</f>
        <v>15/05/2020</v>
      </c>
      <c r="T80" s="28"/>
      <c r="U80" s="24"/>
      <c r="V80" s="24"/>
      <c r="W80" s="24"/>
      <c r="X80" s="24"/>
      <c r="Y80" s="24"/>
      <c r="Z80" s="52">
        <f t="shared" si="2"/>
        <v>8139533</v>
      </c>
      <c r="AA80" s="37">
        <f>Q80</f>
        <v>44135</v>
      </c>
      <c r="AI80" s="42"/>
      <c r="AJ80" s="42"/>
    </row>
    <row r="81" spans="1:36" x14ac:dyDescent="0.25">
      <c r="A81" s="32">
        <v>704</v>
      </c>
      <c r="B81" s="35" t="s">
        <v>276</v>
      </c>
      <c r="C81" s="33" t="s">
        <v>28</v>
      </c>
      <c r="D81" s="33" t="s">
        <v>108</v>
      </c>
      <c r="E81" s="34">
        <v>2255533</v>
      </c>
      <c r="F81" s="51">
        <v>211020205</v>
      </c>
      <c r="G81" s="34">
        <v>2255533</v>
      </c>
      <c r="H81" s="50">
        <v>43951</v>
      </c>
      <c r="I81" s="25" t="s">
        <v>29</v>
      </c>
      <c r="J81" s="33" t="s">
        <v>127</v>
      </c>
      <c r="K81" s="23" t="s">
        <v>128</v>
      </c>
      <c r="L81" s="33" t="s">
        <v>170</v>
      </c>
      <c r="M81" s="25" t="s">
        <v>30</v>
      </c>
      <c r="N81" s="25" t="s">
        <v>36</v>
      </c>
      <c r="O81" s="25">
        <v>46</v>
      </c>
      <c r="P81" s="26">
        <v>43967</v>
      </c>
      <c r="Q81" s="26">
        <v>44012</v>
      </c>
      <c r="R81" s="27">
        <f>E81</f>
        <v>2255533</v>
      </c>
      <c r="S81" s="54" t="str">
        <f>B81</f>
        <v>15/05/2020</v>
      </c>
      <c r="T81" s="28"/>
      <c r="U81" s="24"/>
      <c r="V81" s="24"/>
      <c r="W81" s="24"/>
      <c r="X81" s="24"/>
      <c r="Y81" s="24"/>
      <c r="Z81" s="52">
        <f t="shared" si="2"/>
        <v>2255533</v>
      </c>
      <c r="AA81" s="37">
        <f>Q81</f>
        <v>44012</v>
      </c>
      <c r="AI81" s="42"/>
      <c r="AJ81" s="42"/>
    </row>
    <row r="82" spans="1:36" x14ac:dyDescent="0.25">
      <c r="A82" s="32">
        <v>705</v>
      </c>
      <c r="B82" s="35" t="s">
        <v>276</v>
      </c>
      <c r="C82" s="33" t="s">
        <v>28</v>
      </c>
      <c r="D82" s="33" t="s">
        <v>56</v>
      </c>
      <c r="E82" s="34">
        <v>6922200</v>
      </c>
      <c r="F82" s="51">
        <v>211020205</v>
      </c>
      <c r="G82" s="34">
        <v>6922200</v>
      </c>
      <c r="H82" s="50">
        <v>43964</v>
      </c>
      <c r="I82" s="25" t="s">
        <v>29</v>
      </c>
      <c r="J82" s="33" t="s">
        <v>238</v>
      </c>
      <c r="K82" s="36" t="s">
        <v>150</v>
      </c>
      <c r="L82" s="33" t="s">
        <v>170</v>
      </c>
      <c r="M82" s="25" t="s">
        <v>30</v>
      </c>
      <c r="N82" s="25" t="s">
        <v>36</v>
      </c>
      <c r="O82" s="25">
        <v>166</v>
      </c>
      <c r="P82" s="26">
        <v>43967</v>
      </c>
      <c r="Q82" s="26">
        <v>44135</v>
      </c>
      <c r="R82" s="27">
        <f>E82</f>
        <v>6922200</v>
      </c>
      <c r="S82" s="54" t="str">
        <f>B82</f>
        <v>15/05/2020</v>
      </c>
      <c r="T82" s="28"/>
      <c r="U82" s="24"/>
      <c r="V82" s="24"/>
      <c r="W82" s="24"/>
      <c r="X82" s="24"/>
      <c r="Y82" s="24"/>
      <c r="Z82" s="52">
        <f t="shared" si="2"/>
        <v>6922200</v>
      </c>
      <c r="AA82" s="37">
        <f>Q82</f>
        <v>44135</v>
      </c>
      <c r="AI82" s="42"/>
      <c r="AJ82" s="42"/>
    </row>
    <row r="83" spans="1:36" x14ac:dyDescent="0.25">
      <c r="A83" s="32">
        <v>706</v>
      </c>
      <c r="B83" s="35" t="s">
        <v>279</v>
      </c>
      <c r="C83" s="33" t="s">
        <v>28</v>
      </c>
      <c r="D83" s="33" t="s">
        <v>149</v>
      </c>
      <c r="E83" s="34">
        <v>7467467</v>
      </c>
      <c r="F83" s="51">
        <v>211020205</v>
      </c>
      <c r="G83" s="34">
        <v>7558533</v>
      </c>
      <c r="H83" s="50">
        <v>43951</v>
      </c>
      <c r="I83" s="25" t="s">
        <v>29</v>
      </c>
      <c r="J83" s="33" t="s">
        <v>179</v>
      </c>
      <c r="K83" s="23" t="s">
        <v>180</v>
      </c>
      <c r="L83" s="20" t="s">
        <v>265</v>
      </c>
      <c r="M83" s="25" t="s">
        <v>30</v>
      </c>
      <c r="N83" s="25" t="s">
        <v>36</v>
      </c>
      <c r="O83" s="25">
        <v>164</v>
      </c>
      <c r="P83" s="26">
        <v>43969</v>
      </c>
      <c r="Q83" s="26">
        <v>44135</v>
      </c>
      <c r="R83" s="27">
        <f>E83</f>
        <v>7467467</v>
      </c>
      <c r="S83" s="54" t="str">
        <f>B83</f>
        <v>18/05/2020</v>
      </c>
      <c r="T83" s="28"/>
      <c r="U83" s="24"/>
      <c r="V83" s="24"/>
      <c r="W83" s="24"/>
      <c r="X83" s="24"/>
      <c r="Y83" s="24"/>
      <c r="Z83" s="52">
        <f t="shared" si="2"/>
        <v>7467467</v>
      </c>
      <c r="AA83" s="37">
        <f>Q83</f>
        <v>44135</v>
      </c>
      <c r="AI83" s="42"/>
      <c r="AJ83" s="42"/>
    </row>
    <row r="84" spans="1:36" x14ac:dyDescent="0.2">
      <c r="A84" s="32">
        <v>707</v>
      </c>
      <c r="B84" s="35" t="s">
        <v>279</v>
      </c>
      <c r="C84" s="33" t="s">
        <v>28</v>
      </c>
      <c r="D84" s="33" t="s">
        <v>144</v>
      </c>
      <c r="E84" s="53">
        <v>8041467</v>
      </c>
      <c r="F84" s="21">
        <v>211020205</v>
      </c>
      <c r="G84" s="38">
        <v>8139533</v>
      </c>
      <c r="H84" s="48">
        <v>43951</v>
      </c>
      <c r="I84" s="25" t="s">
        <v>29</v>
      </c>
      <c r="J84" s="33" t="s">
        <v>147</v>
      </c>
      <c r="K84" s="23" t="s">
        <v>148</v>
      </c>
      <c r="L84" s="33" t="s">
        <v>170</v>
      </c>
      <c r="M84" s="25" t="s">
        <v>30</v>
      </c>
      <c r="N84" s="25" t="s">
        <v>36</v>
      </c>
      <c r="O84" s="25">
        <v>164</v>
      </c>
      <c r="P84" s="26">
        <v>43969</v>
      </c>
      <c r="Q84" s="26">
        <v>44135</v>
      </c>
      <c r="R84" s="27">
        <f>E84</f>
        <v>8041467</v>
      </c>
      <c r="S84" s="54" t="str">
        <f>B84</f>
        <v>18/05/2020</v>
      </c>
      <c r="T84" s="28"/>
      <c r="U84" s="24"/>
      <c r="V84" s="24"/>
      <c r="W84" s="24"/>
      <c r="X84" s="24"/>
      <c r="Y84" s="24"/>
      <c r="Z84" s="52">
        <f t="shared" si="2"/>
        <v>8041467</v>
      </c>
      <c r="AA84" s="37">
        <f>Q84</f>
        <v>44135</v>
      </c>
      <c r="AI84" s="42"/>
      <c r="AJ84" s="42"/>
    </row>
    <row r="85" spans="1:36" x14ac:dyDescent="0.25">
      <c r="A85" s="32">
        <v>708</v>
      </c>
      <c r="B85" s="35" t="s">
        <v>279</v>
      </c>
      <c r="C85" s="33" t="s">
        <v>28</v>
      </c>
      <c r="D85" s="33" t="s">
        <v>241</v>
      </c>
      <c r="E85" s="43">
        <v>9479200</v>
      </c>
      <c r="F85" s="21">
        <v>211020205</v>
      </c>
      <c r="G85" s="38">
        <v>9594800</v>
      </c>
      <c r="H85" s="48">
        <v>43951</v>
      </c>
      <c r="I85" s="25" t="s">
        <v>29</v>
      </c>
      <c r="J85" s="33" t="s">
        <v>242</v>
      </c>
      <c r="K85" s="36" t="s">
        <v>243</v>
      </c>
      <c r="L85" s="33" t="s">
        <v>244</v>
      </c>
      <c r="M85" s="25" t="s">
        <v>30</v>
      </c>
      <c r="N85" s="25" t="s">
        <v>36</v>
      </c>
      <c r="O85" s="25">
        <v>164</v>
      </c>
      <c r="P85" s="26">
        <v>43969</v>
      </c>
      <c r="Q85" s="26">
        <v>44135</v>
      </c>
      <c r="R85" s="27">
        <f>E85</f>
        <v>9479200</v>
      </c>
      <c r="S85" s="54" t="str">
        <f>B85</f>
        <v>18/05/2020</v>
      </c>
      <c r="T85" s="28"/>
      <c r="U85" s="24"/>
      <c r="V85" s="24"/>
      <c r="W85" s="24"/>
      <c r="X85" s="24"/>
      <c r="Y85" s="24"/>
      <c r="Z85" s="52">
        <f t="shared" si="2"/>
        <v>9479200</v>
      </c>
      <c r="AA85" s="37">
        <f>Q85</f>
        <v>44135</v>
      </c>
      <c r="AI85" s="42"/>
      <c r="AJ85" s="42"/>
    </row>
    <row r="86" spans="1:36" x14ac:dyDescent="0.25">
      <c r="A86" s="32">
        <v>709</v>
      </c>
      <c r="B86" s="35" t="s">
        <v>279</v>
      </c>
      <c r="C86" s="33" t="s">
        <v>28</v>
      </c>
      <c r="D86" s="33" t="s">
        <v>32</v>
      </c>
      <c r="E86" s="34">
        <v>9479200</v>
      </c>
      <c r="F86" s="51">
        <v>211020205</v>
      </c>
      <c r="G86" s="34">
        <v>9594800</v>
      </c>
      <c r="H86" s="50">
        <v>43951</v>
      </c>
      <c r="I86" s="25" t="s">
        <v>29</v>
      </c>
      <c r="J86" s="33" t="s">
        <v>34</v>
      </c>
      <c r="K86" s="36" t="s">
        <v>35</v>
      </c>
      <c r="L86" s="33" t="s">
        <v>170</v>
      </c>
      <c r="M86" s="25" t="s">
        <v>30</v>
      </c>
      <c r="N86" s="25" t="s">
        <v>36</v>
      </c>
      <c r="O86" s="25">
        <v>164</v>
      </c>
      <c r="P86" s="26">
        <v>43969</v>
      </c>
      <c r="Q86" s="26">
        <v>44135</v>
      </c>
      <c r="R86" s="27">
        <f>E86</f>
        <v>9479200</v>
      </c>
      <c r="S86" s="54" t="str">
        <f>B86</f>
        <v>18/05/2020</v>
      </c>
      <c r="T86" s="28"/>
      <c r="U86" s="24"/>
      <c r="V86" s="24"/>
      <c r="W86" s="24"/>
      <c r="X86" s="24"/>
      <c r="Y86" s="24"/>
      <c r="Z86" s="52">
        <f t="shared" si="2"/>
        <v>9479200</v>
      </c>
      <c r="AA86" s="37">
        <f>Q86</f>
        <v>44135</v>
      </c>
      <c r="AI86" s="42"/>
      <c r="AJ86" s="42"/>
    </row>
    <row r="87" spans="1:36" x14ac:dyDescent="0.25">
      <c r="A87" s="32">
        <v>710</v>
      </c>
      <c r="B87" s="35" t="s">
        <v>279</v>
      </c>
      <c r="C87" s="33" t="s">
        <v>28</v>
      </c>
      <c r="D87" s="33" t="s">
        <v>195</v>
      </c>
      <c r="E87" s="34">
        <v>9479200</v>
      </c>
      <c r="F87" s="51">
        <v>211020101</v>
      </c>
      <c r="G87" s="34">
        <v>9594800</v>
      </c>
      <c r="H87" s="50">
        <v>43951</v>
      </c>
      <c r="I87" s="25" t="s">
        <v>29</v>
      </c>
      <c r="J87" s="33" t="s">
        <v>249</v>
      </c>
      <c r="K87" s="36" t="s">
        <v>250</v>
      </c>
      <c r="L87" s="33" t="s">
        <v>170</v>
      </c>
      <c r="M87" s="25" t="s">
        <v>30</v>
      </c>
      <c r="N87" s="25" t="s">
        <v>36</v>
      </c>
      <c r="O87" s="25">
        <v>164</v>
      </c>
      <c r="P87" s="26">
        <v>43969</v>
      </c>
      <c r="Q87" s="26">
        <v>44135</v>
      </c>
      <c r="R87" s="27">
        <f>E87</f>
        <v>9479200</v>
      </c>
      <c r="S87" s="54" t="str">
        <f>B87</f>
        <v>18/05/2020</v>
      </c>
      <c r="T87" s="28"/>
      <c r="U87" s="24"/>
      <c r="V87" s="24"/>
      <c r="W87" s="24"/>
      <c r="X87" s="24"/>
      <c r="Y87" s="24"/>
      <c r="Z87" s="52">
        <f t="shared" si="2"/>
        <v>9479200</v>
      </c>
      <c r="AA87" s="37">
        <f>Q87</f>
        <v>44135</v>
      </c>
      <c r="AI87" s="42"/>
      <c r="AJ87" s="42"/>
    </row>
    <row r="88" spans="1:36" x14ac:dyDescent="0.25">
      <c r="A88" s="32">
        <v>711</v>
      </c>
      <c r="B88" s="35" t="s">
        <v>279</v>
      </c>
      <c r="C88" s="33" t="s">
        <v>28</v>
      </c>
      <c r="D88" s="33" t="s">
        <v>156</v>
      </c>
      <c r="E88" s="34">
        <v>8746667</v>
      </c>
      <c r="F88" s="51">
        <v>213020101</v>
      </c>
      <c r="G88" s="34">
        <v>8853333</v>
      </c>
      <c r="H88" s="50">
        <v>43951</v>
      </c>
      <c r="I88" s="25" t="s">
        <v>29</v>
      </c>
      <c r="J88" s="33" t="s">
        <v>157</v>
      </c>
      <c r="K88" s="23" t="s">
        <v>158</v>
      </c>
      <c r="L88" s="33" t="s">
        <v>170</v>
      </c>
      <c r="M88" s="25" t="s">
        <v>30</v>
      </c>
      <c r="N88" s="25" t="s">
        <v>36</v>
      </c>
      <c r="O88" s="25">
        <v>164</v>
      </c>
      <c r="P88" s="26">
        <v>43969</v>
      </c>
      <c r="Q88" s="26">
        <v>44043</v>
      </c>
      <c r="R88" s="27">
        <f>E88</f>
        <v>8746667</v>
      </c>
      <c r="S88" s="54" t="str">
        <f>B88</f>
        <v>18/05/2020</v>
      </c>
      <c r="T88" s="28"/>
      <c r="U88" s="24"/>
      <c r="V88" s="24"/>
      <c r="W88" s="24"/>
      <c r="X88" s="24"/>
      <c r="Y88" s="24"/>
      <c r="Z88" s="52">
        <f t="shared" si="2"/>
        <v>8746667</v>
      </c>
      <c r="AA88" s="37">
        <f>Q88</f>
        <v>44043</v>
      </c>
      <c r="AI88" s="42"/>
      <c r="AJ88" s="42"/>
    </row>
    <row r="89" spans="1:36" x14ac:dyDescent="0.25">
      <c r="A89" s="32">
        <v>712</v>
      </c>
      <c r="B89" s="35" t="s">
        <v>279</v>
      </c>
      <c r="C89" s="33" t="s">
        <v>28</v>
      </c>
      <c r="D89" s="33" t="s">
        <v>144</v>
      </c>
      <c r="E89" s="34">
        <v>5099467</v>
      </c>
      <c r="F89" s="21">
        <v>211020205</v>
      </c>
      <c r="G89" s="38">
        <v>8139533</v>
      </c>
      <c r="H89" s="48">
        <v>43951</v>
      </c>
      <c r="I89" s="25" t="s">
        <v>29</v>
      </c>
      <c r="J89" s="33" t="s">
        <v>145</v>
      </c>
      <c r="K89" s="23" t="s">
        <v>146</v>
      </c>
      <c r="L89" s="33" t="s">
        <v>170</v>
      </c>
      <c r="M89" s="25" t="s">
        <v>30</v>
      </c>
      <c r="N89" s="25" t="s">
        <v>36</v>
      </c>
      <c r="O89" s="25">
        <v>164</v>
      </c>
      <c r="P89" s="26">
        <v>43969</v>
      </c>
      <c r="Q89" s="26">
        <v>44073</v>
      </c>
      <c r="R89" s="27">
        <f>E89</f>
        <v>5099467</v>
      </c>
      <c r="S89" s="54" t="str">
        <f>B89</f>
        <v>18/05/2020</v>
      </c>
      <c r="T89" s="28"/>
      <c r="U89" s="24"/>
      <c r="V89" s="24"/>
      <c r="W89" s="24"/>
      <c r="X89" s="24"/>
      <c r="Y89" s="24"/>
      <c r="Z89" s="52">
        <f t="shared" si="2"/>
        <v>5099467</v>
      </c>
      <c r="AA89" s="37">
        <f>Q89</f>
        <v>44073</v>
      </c>
      <c r="AI89" s="42"/>
      <c r="AJ89" s="42"/>
    </row>
    <row r="90" spans="1:36" x14ac:dyDescent="0.25">
      <c r="A90" s="32">
        <v>713</v>
      </c>
      <c r="B90" s="35" t="s">
        <v>279</v>
      </c>
      <c r="C90" s="33" t="s">
        <v>28</v>
      </c>
      <c r="D90" s="33" t="s">
        <v>141</v>
      </c>
      <c r="E90" s="34">
        <v>13666667</v>
      </c>
      <c r="F90" s="51">
        <v>211020205</v>
      </c>
      <c r="G90" s="34">
        <v>13833333</v>
      </c>
      <c r="H90" s="50">
        <v>43951</v>
      </c>
      <c r="I90" s="25" t="s">
        <v>29</v>
      </c>
      <c r="J90" s="33" t="s">
        <v>142</v>
      </c>
      <c r="K90" s="23" t="s">
        <v>143</v>
      </c>
      <c r="L90" s="33" t="s">
        <v>170</v>
      </c>
      <c r="M90" s="25" t="s">
        <v>30</v>
      </c>
      <c r="N90" s="25" t="s">
        <v>36</v>
      </c>
      <c r="O90" s="25">
        <v>164</v>
      </c>
      <c r="P90" s="26">
        <v>43969</v>
      </c>
      <c r="Q90" s="26">
        <v>44135</v>
      </c>
      <c r="R90" s="27">
        <f>E90</f>
        <v>13666667</v>
      </c>
      <c r="S90" s="54" t="str">
        <f>B90</f>
        <v>18/05/2020</v>
      </c>
      <c r="T90" s="28"/>
      <c r="U90" s="24"/>
      <c r="V90" s="24"/>
      <c r="W90" s="24"/>
      <c r="X90" s="24"/>
      <c r="Y90" s="24"/>
      <c r="Z90" s="52">
        <f t="shared" si="2"/>
        <v>13666667</v>
      </c>
      <c r="AA90" s="37">
        <f>Q90</f>
        <v>44135</v>
      </c>
      <c r="AI90" s="42"/>
      <c r="AJ90" s="42"/>
    </row>
    <row r="91" spans="1:36" x14ac:dyDescent="0.25">
      <c r="A91" s="32">
        <v>714</v>
      </c>
      <c r="B91" s="35" t="s">
        <v>279</v>
      </c>
      <c r="C91" s="33" t="s">
        <v>28</v>
      </c>
      <c r="D91" s="33" t="s">
        <v>203</v>
      </c>
      <c r="E91" s="34">
        <v>4735467</v>
      </c>
      <c r="F91" s="51">
        <v>213020101</v>
      </c>
      <c r="G91" s="34">
        <v>7604067</v>
      </c>
      <c r="H91" s="50">
        <v>43951</v>
      </c>
      <c r="I91" s="25" t="s">
        <v>29</v>
      </c>
      <c r="J91" s="33" t="s">
        <v>280</v>
      </c>
      <c r="K91" s="36" t="s">
        <v>281</v>
      </c>
      <c r="L91" s="33" t="s">
        <v>170</v>
      </c>
      <c r="M91" s="25" t="s">
        <v>30</v>
      </c>
      <c r="N91" s="25" t="s">
        <v>36</v>
      </c>
      <c r="O91" s="25">
        <v>164</v>
      </c>
      <c r="P91" s="26">
        <v>43969</v>
      </c>
      <c r="Q91" s="26">
        <v>44074</v>
      </c>
      <c r="R91" s="27">
        <f>E91</f>
        <v>4735467</v>
      </c>
      <c r="S91" s="54" t="str">
        <f>B91</f>
        <v>18/05/2020</v>
      </c>
      <c r="T91" s="28"/>
      <c r="U91" s="24"/>
      <c r="V91" s="24"/>
      <c r="W91" s="24"/>
      <c r="X91" s="24"/>
      <c r="Y91" s="24"/>
      <c r="Z91" s="52">
        <f t="shared" si="2"/>
        <v>4735467</v>
      </c>
      <c r="AA91" s="37">
        <f>Q91</f>
        <v>44074</v>
      </c>
      <c r="AI91" s="42"/>
      <c r="AJ91" s="42"/>
    </row>
    <row r="92" spans="1:36" x14ac:dyDescent="0.25">
      <c r="A92" s="32">
        <v>715</v>
      </c>
      <c r="B92" s="35" t="s">
        <v>279</v>
      </c>
      <c r="C92" s="33" t="s">
        <v>28</v>
      </c>
      <c r="D92" s="33" t="s">
        <v>282</v>
      </c>
      <c r="E92" s="34">
        <v>16046667</v>
      </c>
      <c r="F92" s="51">
        <v>211020205</v>
      </c>
      <c r="G92" s="34">
        <v>16240000</v>
      </c>
      <c r="H92" s="50">
        <v>43951</v>
      </c>
      <c r="I92" s="25" t="s">
        <v>29</v>
      </c>
      <c r="J92" s="33" t="s">
        <v>162</v>
      </c>
      <c r="K92" s="23" t="s">
        <v>163</v>
      </c>
      <c r="L92" s="33" t="s">
        <v>170</v>
      </c>
      <c r="M92" s="25" t="s">
        <v>30</v>
      </c>
      <c r="N92" s="25" t="s">
        <v>36</v>
      </c>
      <c r="O92" s="25">
        <v>164</v>
      </c>
      <c r="P92" s="26">
        <v>43969</v>
      </c>
      <c r="Q92" s="26">
        <v>44135</v>
      </c>
      <c r="R92" s="27">
        <f>E92</f>
        <v>16046667</v>
      </c>
      <c r="S92" s="54" t="str">
        <f>B92</f>
        <v>18/05/2020</v>
      </c>
      <c r="T92" s="28"/>
      <c r="U92" s="24"/>
      <c r="V92" s="24"/>
      <c r="W92" s="24"/>
      <c r="X92" s="24"/>
      <c r="Y92" s="24"/>
      <c r="Z92" s="52">
        <f t="shared" si="2"/>
        <v>16046667</v>
      </c>
      <c r="AA92" s="37">
        <f>Q92</f>
        <v>44135</v>
      </c>
      <c r="AI92" s="42"/>
      <c r="AJ92" s="42"/>
    </row>
    <row r="93" spans="1:36" x14ac:dyDescent="0.25">
      <c r="A93" s="32">
        <v>716</v>
      </c>
      <c r="B93" s="35" t="s">
        <v>279</v>
      </c>
      <c r="C93" s="33" t="s">
        <v>28</v>
      </c>
      <c r="D93" s="33" t="s">
        <v>283</v>
      </c>
      <c r="E93" s="34">
        <v>64740060</v>
      </c>
      <c r="F93" s="51">
        <v>213020915</v>
      </c>
      <c r="G93" s="34">
        <v>64740060</v>
      </c>
      <c r="H93" s="50">
        <v>43951</v>
      </c>
      <c r="I93" s="25" t="s">
        <v>29</v>
      </c>
      <c r="J93" s="33" t="s">
        <v>284</v>
      </c>
      <c r="K93" s="36" t="s">
        <v>285</v>
      </c>
      <c r="L93" s="33" t="s">
        <v>33</v>
      </c>
      <c r="M93" s="25" t="s">
        <v>30</v>
      </c>
      <c r="N93" s="25" t="s">
        <v>31</v>
      </c>
      <c r="O93" s="25">
        <v>7</v>
      </c>
      <c r="P93" s="26"/>
      <c r="Q93" s="26"/>
      <c r="R93" s="27">
        <f>E93</f>
        <v>64740060</v>
      </c>
      <c r="S93" s="54" t="str">
        <f>B93</f>
        <v>18/05/2020</v>
      </c>
      <c r="T93" s="28"/>
      <c r="U93" s="24"/>
      <c r="V93" s="24"/>
      <c r="W93" s="24"/>
      <c r="X93" s="24"/>
      <c r="Y93" s="24"/>
      <c r="Z93" s="52">
        <f t="shared" si="2"/>
        <v>64740060</v>
      </c>
      <c r="AA93" s="37">
        <f>Q93</f>
        <v>0</v>
      </c>
      <c r="AI93" s="42"/>
      <c r="AJ93" s="42"/>
    </row>
    <row r="94" spans="1:36" x14ac:dyDescent="0.25">
      <c r="A94" s="32">
        <v>717</v>
      </c>
      <c r="B94" s="35" t="s">
        <v>279</v>
      </c>
      <c r="C94" s="33" t="s">
        <v>28</v>
      </c>
      <c r="D94" s="33" t="s">
        <v>153</v>
      </c>
      <c r="E94" s="43">
        <v>7467467</v>
      </c>
      <c r="F94" s="21">
        <v>211020205</v>
      </c>
      <c r="G94" s="43">
        <v>7558533</v>
      </c>
      <c r="H94" s="47">
        <v>43951</v>
      </c>
      <c r="I94" s="25" t="s">
        <v>29</v>
      </c>
      <c r="J94" s="45" t="s">
        <v>154</v>
      </c>
      <c r="K94" s="23" t="s">
        <v>155</v>
      </c>
      <c r="L94" s="33" t="s">
        <v>170</v>
      </c>
      <c r="M94" s="25" t="s">
        <v>30</v>
      </c>
      <c r="N94" s="25" t="s">
        <v>36</v>
      </c>
      <c r="O94" s="25">
        <v>164</v>
      </c>
      <c r="P94" s="26">
        <v>43969</v>
      </c>
      <c r="Q94" s="26">
        <v>44135</v>
      </c>
      <c r="R94" s="27">
        <f>E94</f>
        <v>7467467</v>
      </c>
      <c r="S94" s="54" t="str">
        <f>B94</f>
        <v>18/05/2020</v>
      </c>
      <c r="T94" s="28"/>
      <c r="U94" s="24"/>
      <c r="V94" s="24"/>
      <c r="W94" s="24"/>
      <c r="X94" s="24"/>
      <c r="Y94" s="24"/>
      <c r="Z94" s="52">
        <f t="shared" si="2"/>
        <v>7467467</v>
      </c>
      <c r="AA94" s="37">
        <f>Q94</f>
        <v>44135</v>
      </c>
      <c r="AI94" s="42"/>
      <c r="AJ94" s="42"/>
    </row>
    <row r="95" spans="1:36" x14ac:dyDescent="0.25">
      <c r="A95" s="32">
        <v>718</v>
      </c>
      <c r="B95" s="35" t="s">
        <v>279</v>
      </c>
      <c r="C95" s="33" t="s">
        <v>28</v>
      </c>
      <c r="D95" s="33" t="s">
        <v>286</v>
      </c>
      <c r="E95" s="34">
        <v>4277200</v>
      </c>
      <c r="F95" s="51">
        <v>211020205</v>
      </c>
      <c r="G95" s="34">
        <v>4392800</v>
      </c>
      <c r="H95" s="50">
        <v>43951</v>
      </c>
      <c r="I95" s="25" t="s">
        <v>29</v>
      </c>
      <c r="J95" s="44" t="s">
        <v>287</v>
      </c>
      <c r="K95" s="36" t="s">
        <v>288</v>
      </c>
      <c r="L95" s="33" t="s">
        <v>264</v>
      </c>
      <c r="M95" s="25" t="s">
        <v>30</v>
      </c>
      <c r="N95" s="25" t="s">
        <v>36</v>
      </c>
      <c r="O95" s="25">
        <v>74</v>
      </c>
      <c r="P95" s="26">
        <v>43969</v>
      </c>
      <c r="Q95" s="26">
        <v>44043</v>
      </c>
      <c r="R95" s="27">
        <f>E95</f>
        <v>4277200</v>
      </c>
      <c r="S95" s="54" t="str">
        <f>B95</f>
        <v>18/05/2020</v>
      </c>
      <c r="T95" s="28"/>
      <c r="U95" s="24"/>
      <c r="V95" s="24"/>
      <c r="W95" s="24"/>
      <c r="X95" s="24"/>
      <c r="Y95" s="24"/>
      <c r="Z95" s="52">
        <f t="shared" si="2"/>
        <v>4277200</v>
      </c>
      <c r="AA95" s="37">
        <f>Q95</f>
        <v>44043</v>
      </c>
      <c r="AI95" s="42"/>
      <c r="AJ95" s="42"/>
    </row>
    <row r="96" spans="1:36" x14ac:dyDescent="0.25">
      <c r="A96" s="32">
        <v>719</v>
      </c>
      <c r="B96" s="35" t="s">
        <v>279</v>
      </c>
      <c r="C96" s="33" t="s">
        <v>28</v>
      </c>
      <c r="D96" s="33" t="s">
        <v>133</v>
      </c>
      <c r="E96" s="43">
        <v>9479200</v>
      </c>
      <c r="F96" s="21">
        <v>211020205</v>
      </c>
      <c r="G96" s="43">
        <v>9594800</v>
      </c>
      <c r="H96" s="22">
        <v>43951</v>
      </c>
      <c r="I96" s="25" t="s">
        <v>29</v>
      </c>
      <c r="J96" s="33" t="s">
        <v>134</v>
      </c>
      <c r="K96" s="23" t="s">
        <v>135</v>
      </c>
      <c r="L96" s="33" t="s">
        <v>170</v>
      </c>
      <c r="M96" s="25" t="s">
        <v>30</v>
      </c>
      <c r="N96" s="25" t="s">
        <v>36</v>
      </c>
      <c r="O96" s="25">
        <v>164</v>
      </c>
      <c r="P96" s="26">
        <v>43969</v>
      </c>
      <c r="Q96" s="26">
        <v>44135</v>
      </c>
      <c r="R96" s="27">
        <f>E96</f>
        <v>9479200</v>
      </c>
      <c r="S96" s="54" t="str">
        <f>B96</f>
        <v>18/05/2020</v>
      </c>
      <c r="T96" s="28"/>
      <c r="U96" s="24"/>
      <c r="V96" s="24"/>
      <c r="W96" s="24"/>
      <c r="X96" s="24"/>
      <c r="Y96" s="24"/>
      <c r="Z96" s="52">
        <f t="shared" si="2"/>
        <v>9479200</v>
      </c>
      <c r="AA96" s="37">
        <f>Q96</f>
        <v>44135</v>
      </c>
      <c r="AI96" s="42"/>
      <c r="AJ96" s="42"/>
    </row>
    <row r="97" spans="1:36" x14ac:dyDescent="0.25">
      <c r="A97" s="32">
        <v>720</v>
      </c>
      <c r="B97" s="35" t="s">
        <v>279</v>
      </c>
      <c r="C97" s="33" t="s">
        <v>28</v>
      </c>
      <c r="D97" s="33" t="s">
        <v>255</v>
      </c>
      <c r="E97" s="34">
        <v>6413333</v>
      </c>
      <c r="F97" s="51">
        <v>211020205</v>
      </c>
      <c r="G97" s="34">
        <v>7800000</v>
      </c>
      <c r="H97" s="50">
        <v>43951</v>
      </c>
      <c r="I97" s="25" t="s">
        <v>29</v>
      </c>
      <c r="J97" s="33" t="s">
        <v>256</v>
      </c>
      <c r="K97" s="36" t="s">
        <v>257</v>
      </c>
      <c r="L97" s="33" t="s">
        <v>170</v>
      </c>
      <c r="M97" s="25" t="s">
        <v>30</v>
      </c>
      <c r="N97" s="25" t="s">
        <v>36</v>
      </c>
      <c r="O97" s="25">
        <v>164</v>
      </c>
      <c r="P97" s="26">
        <v>43969</v>
      </c>
      <c r="Q97" s="26">
        <v>44043</v>
      </c>
      <c r="R97" s="27">
        <f>E97</f>
        <v>6413333</v>
      </c>
      <c r="S97" s="54" t="str">
        <f>B97</f>
        <v>18/05/2020</v>
      </c>
      <c r="T97" s="28"/>
      <c r="U97" s="24"/>
      <c r="V97" s="24"/>
      <c r="W97" s="24"/>
      <c r="X97" s="24"/>
      <c r="Y97" s="24"/>
      <c r="Z97" s="52">
        <f t="shared" si="2"/>
        <v>6413333</v>
      </c>
      <c r="AA97" s="37">
        <f>Q97</f>
        <v>44043</v>
      </c>
      <c r="AI97" s="42"/>
      <c r="AJ97" s="42"/>
    </row>
    <row r="98" spans="1:36" x14ac:dyDescent="0.25">
      <c r="A98" s="32">
        <v>721</v>
      </c>
      <c r="B98" s="35" t="s">
        <v>279</v>
      </c>
      <c r="C98" s="33" t="s">
        <v>28</v>
      </c>
      <c r="D98" s="33" t="s">
        <v>159</v>
      </c>
      <c r="E98" s="43">
        <v>9479200</v>
      </c>
      <c r="F98" s="21">
        <v>211020205</v>
      </c>
      <c r="G98" s="43">
        <v>9594800</v>
      </c>
      <c r="H98" s="47">
        <v>43962</v>
      </c>
      <c r="I98" s="25" t="s">
        <v>29</v>
      </c>
      <c r="J98" s="33" t="s">
        <v>160</v>
      </c>
      <c r="K98" s="23" t="s">
        <v>161</v>
      </c>
      <c r="L98" s="33" t="s">
        <v>170</v>
      </c>
      <c r="M98" s="25" t="s">
        <v>30</v>
      </c>
      <c r="N98" s="25" t="s">
        <v>36</v>
      </c>
      <c r="O98" s="25">
        <v>164</v>
      </c>
      <c r="P98" s="26">
        <v>43969</v>
      </c>
      <c r="Q98" s="26">
        <v>44135</v>
      </c>
      <c r="R98" s="27">
        <f>E98</f>
        <v>9479200</v>
      </c>
      <c r="S98" s="54" t="str">
        <f>B98</f>
        <v>18/05/2020</v>
      </c>
      <c r="T98" s="28"/>
      <c r="U98" s="24"/>
      <c r="V98" s="24"/>
      <c r="W98" s="24"/>
      <c r="X98" s="24"/>
      <c r="Y98" s="24"/>
      <c r="Z98" s="52">
        <f t="shared" si="2"/>
        <v>9479200</v>
      </c>
      <c r="AA98" s="37">
        <f>Q98</f>
        <v>44135</v>
      </c>
      <c r="AI98" s="42"/>
      <c r="AJ98" s="42"/>
    </row>
    <row r="99" spans="1:36" x14ac:dyDescent="0.25">
      <c r="A99" s="32">
        <v>722</v>
      </c>
      <c r="B99" s="35" t="s">
        <v>279</v>
      </c>
      <c r="C99" s="33" t="s">
        <v>28</v>
      </c>
      <c r="D99" s="33" t="s">
        <v>289</v>
      </c>
      <c r="E99" s="43">
        <v>12573333</v>
      </c>
      <c r="F99" s="21">
        <v>211020202</v>
      </c>
      <c r="G99" s="43">
        <v>12726667</v>
      </c>
      <c r="H99" s="22">
        <v>43951</v>
      </c>
      <c r="I99" s="25" t="s">
        <v>29</v>
      </c>
      <c r="J99" s="33" t="s">
        <v>151</v>
      </c>
      <c r="K99" s="23" t="s">
        <v>152</v>
      </c>
      <c r="L99" s="33" t="s">
        <v>170</v>
      </c>
      <c r="M99" s="25" t="s">
        <v>30</v>
      </c>
      <c r="N99" s="25" t="s">
        <v>36</v>
      </c>
      <c r="O99" s="25">
        <v>164</v>
      </c>
      <c r="P99" s="26">
        <v>43969</v>
      </c>
      <c r="Q99" s="26">
        <v>44135</v>
      </c>
      <c r="R99" s="27">
        <f>E99</f>
        <v>12573333</v>
      </c>
      <c r="S99" s="54" t="str">
        <f>B99</f>
        <v>18/05/2020</v>
      </c>
      <c r="T99" s="28"/>
      <c r="U99" s="24"/>
      <c r="V99" s="24"/>
      <c r="W99" s="24"/>
      <c r="X99" s="24"/>
      <c r="Y99" s="24"/>
      <c r="Z99" s="52">
        <f t="shared" si="2"/>
        <v>12573333</v>
      </c>
      <c r="AA99" s="37">
        <f>Q99</f>
        <v>44135</v>
      </c>
      <c r="AI99" s="42"/>
      <c r="AJ99" s="42"/>
    </row>
    <row r="100" spans="1:36" x14ac:dyDescent="0.25">
      <c r="A100" s="32">
        <v>723</v>
      </c>
      <c r="B100" s="35" t="s">
        <v>290</v>
      </c>
      <c r="C100" s="33" t="s">
        <v>28</v>
      </c>
      <c r="D100" s="33" t="s">
        <v>101</v>
      </c>
      <c r="E100" s="43">
        <v>8652933</v>
      </c>
      <c r="F100" s="21">
        <v>211020205</v>
      </c>
      <c r="G100" s="43">
        <v>8720533</v>
      </c>
      <c r="H100" s="22">
        <v>43951</v>
      </c>
      <c r="I100" s="25" t="s">
        <v>29</v>
      </c>
      <c r="J100" s="33" t="s">
        <v>102</v>
      </c>
      <c r="K100" s="23" t="s">
        <v>103</v>
      </c>
      <c r="L100" s="33" t="s">
        <v>170</v>
      </c>
      <c r="M100" s="25" t="s">
        <v>30</v>
      </c>
      <c r="N100" s="25" t="s">
        <v>36</v>
      </c>
      <c r="O100" s="25">
        <v>163</v>
      </c>
      <c r="P100" s="26">
        <v>43970</v>
      </c>
      <c r="Q100" s="26">
        <v>44135</v>
      </c>
      <c r="R100" s="27">
        <f>E100</f>
        <v>8652933</v>
      </c>
      <c r="S100" s="54" t="str">
        <f>B100</f>
        <v>19/05/2020</v>
      </c>
      <c r="T100" s="39"/>
      <c r="U100" s="24"/>
      <c r="V100" s="24"/>
      <c r="W100" s="24"/>
      <c r="X100" s="24"/>
      <c r="Y100" s="24"/>
      <c r="Z100" s="55">
        <f t="shared" si="2"/>
        <v>8652933</v>
      </c>
      <c r="AA100" s="37">
        <f>Q100</f>
        <v>44135</v>
      </c>
      <c r="AI100" s="42"/>
      <c r="AJ100" s="42"/>
    </row>
    <row r="101" spans="1:36" x14ac:dyDescent="0.25">
      <c r="A101" s="32">
        <v>724</v>
      </c>
      <c r="B101" s="35" t="s">
        <v>291</v>
      </c>
      <c r="C101" s="19" t="s">
        <v>28</v>
      </c>
      <c r="D101" s="33" t="s">
        <v>189</v>
      </c>
      <c r="E101" s="43">
        <v>4553333</v>
      </c>
      <c r="F101" s="21">
        <v>213020101</v>
      </c>
      <c r="G101" s="43">
        <v>4598867</v>
      </c>
      <c r="H101" s="47">
        <v>43971</v>
      </c>
      <c r="I101" s="25" t="s">
        <v>29</v>
      </c>
      <c r="J101" s="33" t="s">
        <v>292</v>
      </c>
      <c r="K101" s="36" t="s">
        <v>293</v>
      </c>
      <c r="L101" s="33" t="s">
        <v>170</v>
      </c>
      <c r="M101" s="25" t="s">
        <v>30</v>
      </c>
      <c r="N101" s="25" t="s">
        <v>36</v>
      </c>
      <c r="O101" s="25">
        <v>100</v>
      </c>
      <c r="P101" s="26">
        <v>43973</v>
      </c>
      <c r="Q101" s="26">
        <v>44074</v>
      </c>
      <c r="R101" s="27">
        <f>E101</f>
        <v>4553333</v>
      </c>
      <c r="S101" s="54" t="str">
        <f>B101</f>
        <v>22/05/2020</v>
      </c>
      <c r="T101" s="28"/>
      <c r="U101" s="24"/>
      <c r="V101" s="24"/>
      <c r="W101" s="24"/>
      <c r="X101" s="24"/>
      <c r="Y101" s="24"/>
      <c r="Z101" s="55">
        <f t="shared" si="2"/>
        <v>4553333</v>
      </c>
      <c r="AA101" s="37">
        <f>Q101</f>
        <v>44074</v>
      </c>
      <c r="AI101" s="42"/>
      <c r="AJ101" s="42"/>
    </row>
    <row r="102" spans="1:36" x14ac:dyDescent="0.25">
      <c r="A102" s="32">
        <v>725</v>
      </c>
      <c r="B102" s="35" t="s">
        <v>291</v>
      </c>
      <c r="C102" s="33" t="s">
        <v>28</v>
      </c>
      <c r="D102" s="33" t="s">
        <v>37</v>
      </c>
      <c r="E102" s="34">
        <v>7854333</v>
      </c>
      <c r="F102" s="51">
        <v>211020105</v>
      </c>
      <c r="G102" s="34">
        <v>7894366</v>
      </c>
      <c r="H102" s="50">
        <v>43971</v>
      </c>
      <c r="I102" s="25" t="s">
        <v>29</v>
      </c>
      <c r="J102" s="33" t="s">
        <v>294</v>
      </c>
      <c r="K102" s="36" t="s">
        <v>295</v>
      </c>
      <c r="L102" s="33" t="s">
        <v>38</v>
      </c>
      <c r="M102" s="25" t="s">
        <v>30</v>
      </c>
      <c r="N102" s="25" t="s">
        <v>36</v>
      </c>
      <c r="O102" s="25">
        <v>160</v>
      </c>
      <c r="P102" s="26">
        <v>43973</v>
      </c>
      <c r="Q102" s="26">
        <v>44135</v>
      </c>
      <c r="R102" s="27">
        <f>E102</f>
        <v>7854333</v>
      </c>
      <c r="S102" s="54" t="str">
        <f>B102</f>
        <v>22/05/2020</v>
      </c>
      <c r="T102" s="28"/>
      <c r="U102" s="24"/>
      <c r="V102" s="24"/>
      <c r="W102" s="24"/>
      <c r="X102" s="24"/>
      <c r="Y102" s="24"/>
      <c r="Z102" s="55">
        <f t="shared" si="2"/>
        <v>7854333</v>
      </c>
      <c r="AA102" s="37">
        <f>Q102</f>
        <v>44135</v>
      </c>
      <c r="AI102" s="42"/>
      <c r="AJ102" s="42"/>
    </row>
    <row r="103" spans="1:36" x14ac:dyDescent="0.25">
      <c r="A103" s="32">
        <v>726</v>
      </c>
      <c r="B103" s="35" t="s">
        <v>291</v>
      </c>
      <c r="C103" s="33" t="s">
        <v>28</v>
      </c>
      <c r="D103" s="33" t="s">
        <v>259</v>
      </c>
      <c r="E103" s="34">
        <v>4170000</v>
      </c>
      <c r="F103" s="51">
        <v>211020105</v>
      </c>
      <c r="G103" s="34">
        <v>4211700</v>
      </c>
      <c r="H103" s="50">
        <v>43971</v>
      </c>
      <c r="I103" s="25" t="s">
        <v>29</v>
      </c>
      <c r="J103" s="33" t="s">
        <v>296</v>
      </c>
      <c r="K103" s="36" t="s">
        <v>297</v>
      </c>
      <c r="L103" s="33" t="s">
        <v>258</v>
      </c>
      <c r="M103" s="25" t="s">
        <v>30</v>
      </c>
      <c r="N103" s="25" t="s">
        <v>36</v>
      </c>
      <c r="O103" s="25">
        <v>100</v>
      </c>
      <c r="P103" s="26">
        <v>43973</v>
      </c>
      <c r="Q103" s="26">
        <v>44074</v>
      </c>
      <c r="R103" s="27">
        <f>E103</f>
        <v>4170000</v>
      </c>
      <c r="S103" s="54" t="str">
        <f>B103</f>
        <v>22/05/2020</v>
      </c>
      <c r="T103" s="28"/>
      <c r="U103" s="24"/>
      <c r="V103" s="24"/>
      <c r="W103" s="24"/>
      <c r="X103" s="24"/>
      <c r="Y103" s="24"/>
      <c r="Z103" s="55">
        <f t="shared" si="2"/>
        <v>4170000</v>
      </c>
      <c r="AA103" s="37">
        <f>Q103</f>
        <v>44074</v>
      </c>
      <c r="AI103" s="42"/>
      <c r="AJ103" s="42"/>
    </row>
    <row r="104" spans="1:36" x14ac:dyDescent="0.25">
      <c r="A104" s="32">
        <v>727</v>
      </c>
      <c r="B104" s="35" t="s">
        <v>298</v>
      </c>
      <c r="C104" s="33" t="s">
        <v>28</v>
      </c>
      <c r="D104" s="33" t="s">
        <v>189</v>
      </c>
      <c r="E104" s="34">
        <v>7103200</v>
      </c>
      <c r="F104" s="51">
        <v>213020101</v>
      </c>
      <c r="G104" s="34">
        <v>7103200</v>
      </c>
      <c r="H104" s="50">
        <v>43971</v>
      </c>
      <c r="I104" s="25" t="s">
        <v>29</v>
      </c>
      <c r="J104" s="33" t="s">
        <v>251</v>
      </c>
      <c r="K104" s="36" t="s">
        <v>252</v>
      </c>
      <c r="L104" s="33" t="s">
        <v>170</v>
      </c>
      <c r="M104" s="25" t="s">
        <v>30</v>
      </c>
      <c r="N104" s="25" t="s">
        <v>36</v>
      </c>
      <c r="O104" s="25">
        <v>156</v>
      </c>
      <c r="P104" s="26">
        <v>43977</v>
      </c>
      <c r="Q104" s="26">
        <v>44135</v>
      </c>
      <c r="R104" s="27">
        <f>E104</f>
        <v>7103200</v>
      </c>
      <c r="S104" s="54" t="str">
        <f>B104</f>
        <v>26/05/2020</v>
      </c>
      <c r="T104" s="28"/>
      <c r="U104" s="24"/>
      <c r="V104" s="24"/>
      <c r="W104" s="24"/>
      <c r="X104" s="24"/>
      <c r="Y104" s="24"/>
      <c r="Z104" s="55">
        <f t="shared" si="2"/>
        <v>7103200</v>
      </c>
      <c r="AA104" s="37">
        <f>Q104</f>
        <v>44135</v>
      </c>
      <c r="AI104" s="42"/>
      <c r="AJ104" s="42"/>
    </row>
    <row r="105" spans="1:36" x14ac:dyDescent="0.25">
      <c r="A105" s="32">
        <v>728</v>
      </c>
      <c r="B105" s="35" t="s">
        <v>298</v>
      </c>
      <c r="C105" s="33" t="s">
        <v>28</v>
      </c>
      <c r="D105" s="33" t="s">
        <v>259</v>
      </c>
      <c r="E105" s="34">
        <v>2134200</v>
      </c>
      <c r="F105" s="51">
        <v>213020105</v>
      </c>
      <c r="G105" s="34">
        <v>2234200</v>
      </c>
      <c r="H105" s="50">
        <v>43971</v>
      </c>
      <c r="I105" s="25" t="s">
        <v>29</v>
      </c>
      <c r="J105" s="33" t="s">
        <v>263</v>
      </c>
      <c r="K105" s="36" t="s">
        <v>260</v>
      </c>
      <c r="L105" s="33" t="s">
        <v>258</v>
      </c>
      <c r="M105" s="25" t="s">
        <v>30</v>
      </c>
      <c r="N105" s="25" t="s">
        <v>36</v>
      </c>
      <c r="O105" s="25">
        <v>45</v>
      </c>
      <c r="P105" s="26">
        <v>43977</v>
      </c>
      <c r="Q105" s="26">
        <v>44022</v>
      </c>
      <c r="R105" s="27">
        <f>E105</f>
        <v>2134200</v>
      </c>
      <c r="S105" s="54" t="str">
        <f>B105</f>
        <v>26/05/2020</v>
      </c>
      <c r="T105" s="28"/>
      <c r="U105" s="24"/>
      <c r="V105" s="24"/>
      <c r="W105" s="24"/>
      <c r="X105" s="24"/>
      <c r="Y105" s="24"/>
      <c r="Z105" s="55">
        <f t="shared" si="2"/>
        <v>2134200</v>
      </c>
      <c r="AA105" s="37">
        <f>Q105</f>
        <v>44022</v>
      </c>
      <c r="AI105" s="42"/>
      <c r="AJ105" s="42"/>
    </row>
    <row r="348" spans="1:36" x14ac:dyDescent="0.25">
      <c r="A348" s="31"/>
      <c r="B348" s="42"/>
      <c r="C348" s="31"/>
      <c r="D348" s="31"/>
      <c r="E348" s="56"/>
      <c r="F348" s="31"/>
      <c r="G348" s="57"/>
      <c r="H348" s="42"/>
      <c r="J348" s="31"/>
      <c r="K348" s="31"/>
      <c r="L348" s="31"/>
      <c r="P348" s="42"/>
      <c r="Q348" s="42"/>
      <c r="R348" s="42"/>
      <c r="S348" s="31"/>
      <c r="T348" s="31"/>
      <c r="U348" s="31"/>
      <c r="V348" s="31"/>
      <c r="W348" s="31"/>
      <c r="X348" s="31"/>
      <c r="Y348" s="31"/>
      <c r="Z348" s="58"/>
      <c r="AA348" s="57"/>
      <c r="AI348" s="42"/>
      <c r="AJ348" s="42"/>
    </row>
    <row r="820" spans="1:36" x14ac:dyDescent="0.25">
      <c r="A820" s="31"/>
      <c r="B820" s="42"/>
      <c r="C820" s="59">
        <v>0</v>
      </c>
      <c r="P820" s="42"/>
      <c r="Q820" s="42"/>
      <c r="U820" s="31"/>
      <c r="V820" s="31"/>
      <c r="W820" s="31"/>
      <c r="X820" s="31"/>
      <c r="Y820" s="31"/>
      <c r="Z820" s="58"/>
      <c r="AA820" s="57"/>
      <c r="AI820" s="42"/>
      <c r="AJ820" s="42"/>
    </row>
  </sheetData>
  <mergeCells count="23">
    <mergeCell ref="T1:T2"/>
    <mergeCell ref="U1:Y1"/>
    <mergeCell ref="Z1:Z2"/>
    <mergeCell ref="AA1:AA2"/>
    <mergeCell ref="O1:O2"/>
    <mergeCell ref="P1:P2"/>
    <mergeCell ref="Q1:Q2"/>
    <mergeCell ref="R1:R2"/>
    <mergeCell ref="S1:S2"/>
    <mergeCell ref="K1:K2"/>
    <mergeCell ref="L1:L2"/>
    <mergeCell ref="M1:M2"/>
    <mergeCell ref="N1:N2"/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hyperlinks>
    <hyperlink ref="K3" r:id="rId1"/>
    <hyperlink ref="K4" r:id="rId2"/>
    <hyperlink ref="K5" r:id="rId3"/>
    <hyperlink ref="K6" r:id="rId4"/>
    <hyperlink ref="K7" r:id="rId5"/>
    <hyperlink ref="K9" r:id="rId6"/>
    <hyperlink ref="K10" r:id="rId7"/>
    <hyperlink ref="K11" r:id="rId8"/>
    <hyperlink ref="K12" r:id="rId9"/>
    <hyperlink ref="K13" r:id="rId10"/>
    <hyperlink ref="K14" r:id="rId11"/>
    <hyperlink ref="K15" r:id="rId12"/>
    <hyperlink ref="K16" r:id="rId13"/>
    <hyperlink ref="K17" r:id="rId14"/>
    <hyperlink ref="K18" r:id="rId15"/>
    <hyperlink ref="K19" r:id="rId16"/>
    <hyperlink ref="K20" r:id="rId17"/>
    <hyperlink ref="K21" r:id="rId18"/>
    <hyperlink ref="K22" r:id="rId19"/>
    <hyperlink ref="K23" r:id="rId20"/>
    <hyperlink ref="K24" r:id="rId21"/>
    <hyperlink ref="K25" r:id="rId22"/>
    <hyperlink ref="K26" r:id="rId23"/>
    <hyperlink ref="K27" r:id="rId24"/>
    <hyperlink ref="K28" r:id="rId25"/>
    <hyperlink ref="K29" r:id="rId26"/>
    <hyperlink ref="K8" r:id="rId27"/>
    <hyperlink ref="K30" r:id="rId28"/>
    <hyperlink ref="K31" r:id="rId29"/>
    <hyperlink ref="K32" r:id="rId30"/>
    <hyperlink ref="K33" r:id="rId31"/>
    <hyperlink ref="K34" r:id="rId32"/>
    <hyperlink ref="K35" r:id="rId33"/>
    <hyperlink ref="K36" r:id="rId34"/>
    <hyperlink ref="K37" r:id="rId35"/>
    <hyperlink ref="K38" r:id="rId36"/>
    <hyperlink ref="K39" r:id="rId37"/>
    <hyperlink ref="K40" r:id="rId38"/>
    <hyperlink ref="K41" r:id="rId39"/>
    <hyperlink ref="K42" r:id="rId40"/>
    <hyperlink ref="K43" r:id="rId41"/>
    <hyperlink ref="K44" r:id="rId42"/>
    <hyperlink ref="K45" r:id="rId43"/>
    <hyperlink ref="K46" r:id="rId44"/>
    <hyperlink ref="K47" r:id="rId45"/>
    <hyperlink ref="K48" r:id="rId46" display="albagerpedomo@gmail.com"/>
    <hyperlink ref="K49" r:id="rId47"/>
    <hyperlink ref="K50" r:id="rId48"/>
    <hyperlink ref="K51" r:id="rId49"/>
    <hyperlink ref="K52" r:id="rId50"/>
    <hyperlink ref="K53" r:id="rId51"/>
    <hyperlink ref="K54" r:id="rId52"/>
    <hyperlink ref="K55" r:id="rId53"/>
    <hyperlink ref="K56" r:id="rId54"/>
    <hyperlink ref="K57" r:id="rId55"/>
    <hyperlink ref="K58" r:id="rId56"/>
    <hyperlink ref="K59" r:id="rId57"/>
    <hyperlink ref="K60" r:id="rId58"/>
    <hyperlink ref="K61" r:id="rId59"/>
    <hyperlink ref="K62" r:id="rId60"/>
    <hyperlink ref="K63" r:id="rId61"/>
    <hyperlink ref="K64" r:id="rId62"/>
    <hyperlink ref="K65" r:id="rId63"/>
    <hyperlink ref="K66" r:id="rId64"/>
    <hyperlink ref="K94" r:id="rId65"/>
    <hyperlink ref="K96" r:id="rId66"/>
    <hyperlink ref="K97" r:id="rId67"/>
    <hyperlink ref="K98" r:id="rId68"/>
    <hyperlink ref="K67" r:id="rId69"/>
    <hyperlink ref="K68" r:id="rId70"/>
    <hyperlink ref="K70" r:id="rId71"/>
    <hyperlink ref="K71" r:id="rId72"/>
    <hyperlink ref="K72" r:id="rId73"/>
    <hyperlink ref="K73" r:id="rId74"/>
    <hyperlink ref="K74" r:id="rId75"/>
    <hyperlink ref="K75" r:id="rId76"/>
    <hyperlink ref="K76" r:id="rId77"/>
    <hyperlink ref="K77" r:id="rId78"/>
    <hyperlink ref="K79" r:id="rId79"/>
    <hyperlink ref="K80" r:id="rId80"/>
    <hyperlink ref="K81" r:id="rId81"/>
    <hyperlink ref="K84" r:id="rId82"/>
    <hyperlink ref="K82" r:id="rId83"/>
    <hyperlink ref="K85" r:id="rId84"/>
    <hyperlink ref="K86" r:id="rId85"/>
    <hyperlink ref="K87" r:id="rId86"/>
    <hyperlink ref="K88" r:id="rId87"/>
    <hyperlink ref="K89" r:id="rId88"/>
    <hyperlink ref="K90" r:id="rId89"/>
    <hyperlink ref="K92" r:id="rId90"/>
    <hyperlink ref="K69" r:id="rId91"/>
    <hyperlink ref="K100" r:id="rId92"/>
    <hyperlink ref="K91" r:id="rId93"/>
    <hyperlink ref="K95" r:id="rId94"/>
    <hyperlink ref="K101" r:id="rId95"/>
    <hyperlink ref="K102" r:id="rId96"/>
    <hyperlink ref="K103" r:id="rId97"/>
    <hyperlink ref="K104" r:id="rId98"/>
    <hyperlink ref="K105" r:id="rId99"/>
    <hyperlink ref="K93" r:id="rId100"/>
    <hyperlink ref="K99" r:id="rId10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 DE 2020</vt:lpstr>
      <vt:lpstr>Hoja2</vt:lpstr>
      <vt:lpstr>Hoja3</vt:lpstr>
    </vt:vector>
  </TitlesOfParts>
  <Company>TuSoft.org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TuSoft.org</dc:creator>
  <cp:lastModifiedBy>TuSoft.org</cp:lastModifiedBy>
  <dcterms:created xsi:type="dcterms:W3CDTF">2020-07-06T14:24:59Z</dcterms:created>
  <dcterms:modified xsi:type="dcterms:W3CDTF">2020-07-06T14:27:09Z</dcterms:modified>
</cp:coreProperties>
</file>